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Έρευνες\Αννέτα Γρομπανοπούλου\Paper\"/>
    </mc:Choice>
  </mc:AlternateContent>
  <xr:revisionPtr revIDLastSave="0" documentId="13_ncr:1_{60D90533-BEAD-4952-96D9-691719185A83}" xr6:coauthVersionLast="47" xr6:coauthVersionMax="47" xr10:uidLastSave="{00000000-0000-0000-0000-000000000000}"/>
  <bookViews>
    <workbookView xWindow="-120" yWindow="-120" windowWidth="29040" windowHeight="15840" tabRatio="599" xr2:uid="{40FF9A64-93C4-4587-94A5-11FC7C90FFFF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3" l="1"/>
  <c r="AV4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" i="3"/>
  <c r="AU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" i="3"/>
</calcChain>
</file>

<file path=xl/sharedStrings.xml><?xml version="1.0" encoding="utf-8"?>
<sst xmlns="http://schemas.openxmlformats.org/spreadsheetml/2006/main" count="170" uniqueCount="67">
  <si>
    <t>Α/Α</t>
  </si>
  <si>
    <t>Age (years)</t>
  </si>
  <si>
    <t>Sex</t>
  </si>
  <si>
    <t>Training age (years)</t>
  </si>
  <si>
    <t>Menstruation</t>
  </si>
  <si>
    <t>Female</t>
  </si>
  <si>
    <t>Male</t>
  </si>
  <si>
    <t>No</t>
  </si>
  <si>
    <t>Yes</t>
  </si>
  <si>
    <t>Age of menarche (years)</t>
  </si>
  <si>
    <t>Training duration (h/week)</t>
  </si>
  <si>
    <t>Height (m)</t>
  </si>
  <si>
    <t>Weight (kg)</t>
  </si>
  <si>
    <t>BMI (kg/m2)</t>
  </si>
  <si>
    <t>Normal</t>
  </si>
  <si>
    <t>Overweight</t>
  </si>
  <si>
    <t>Fat mass (kg)</t>
  </si>
  <si>
    <t>Fat mass (%)</t>
  </si>
  <si>
    <t>Fat free mass (kg)</t>
  </si>
  <si>
    <t>Fat free mass (%)</t>
  </si>
  <si>
    <t>Total body water (L)</t>
  </si>
  <si>
    <t>Total body water (%)</t>
  </si>
  <si>
    <t>Extra cellular water (L)</t>
  </si>
  <si>
    <t>Extra cellular water (%)</t>
  </si>
  <si>
    <t>Intra cellular water (L)</t>
  </si>
  <si>
    <t>Intra cellular water (%)</t>
  </si>
  <si>
    <t>Resting energy expenditure  (kcal)</t>
  </si>
  <si>
    <t>Phase angle (°)</t>
  </si>
  <si>
    <t>Resistance (Ω)</t>
  </si>
  <si>
    <t>Reactance (Ω)</t>
  </si>
  <si>
    <t>Exercise energy expenditure_weekday 1 (kcal)</t>
  </si>
  <si>
    <t>Energy intake_weekday 1 (kcal)</t>
  </si>
  <si>
    <t>Energy intake_weekend (kcal)</t>
  </si>
  <si>
    <t>Energy intake weekday_2 (kcal)</t>
  </si>
  <si>
    <t>Exercise energy expenditure_weekday 2 (kcal)</t>
  </si>
  <si>
    <t>Exercise energy expenditure_weekend (kcal)</t>
  </si>
  <si>
    <t>Energy availability (kcal/kg FFM/day)</t>
  </si>
  <si>
    <t>Total energy expenditure_weekday 1 (kcal)</t>
  </si>
  <si>
    <t>Total energy expenditure_weekday 2 (kcal)</t>
  </si>
  <si>
    <t>Total energy expenditure_weekend (kcal)</t>
  </si>
  <si>
    <t>Energy balance_weekday 1 (kcal)</t>
  </si>
  <si>
    <t>Energy balance_weekday 2 (kcal)</t>
  </si>
  <si>
    <t>Energy balance_weekend (kcal)</t>
  </si>
  <si>
    <t>Adjusted energy intake_3 days (kcal)</t>
  </si>
  <si>
    <t>Adjusted energy balance_3 days (kcal)</t>
  </si>
  <si>
    <t>Underreporting_3 days (%)</t>
  </si>
  <si>
    <t>Energy requirement based on EFSA_weekend (MJ/day)</t>
  </si>
  <si>
    <t>Energy requirement based on EFSA_weekday 1 (MJ/day)</t>
  </si>
  <si>
    <t>Energy requirement based on EFSA_weekday 2 (MJ/day)</t>
  </si>
  <si>
    <t>Evaluation based on BMI-for-age charts (WHO)</t>
  </si>
  <si>
    <t>z-score on BMI-for-age tables (WHO)</t>
  </si>
  <si>
    <t>Body cell mass (kg)</t>
  </si>
  <si>
    <t>Third space water (L)</t>
  </si>
  <si>
    <t>PAL 1 weekday 1</t>
  </si>
  <si>
    <t>PAL 2 weekday 2</t>
  </si>
  <si>
    <t>PAL weekend</t>
  </si>
  <si>
    <t>Underreporting_weekday 1 (%)</t>
  </si>
  <si>
    <t>Underreporting_weekday 2 (%)</t>
  </si>
  <si>
    <t>Underreporting_weekend (%)</t>
  </si>
  <si>
    <t>Underreporting_2 weekdays (%)</t>
  </si>
  <si>
    <t>Adjusted energy availability_2 weekdays (kcal/kg FFM/day)</t>
  </si>
  <si>
    <t>Adjusted energy intake_2weekdays (kcal)</t>
  </si>
  <si>
    <t>-</t>
  </si>
  <si>
    <t>Impedance 5 kHz (Ω)</t>
  </si>
  <si>
    <t>Impedance 50 kHz (Ω)</t>
  </si>
  <si>
    <t>Impedance 100 kHz (Ω)</t>
  </si>
  <si>
    <t>Impedance 200 kHz (Ω)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</si>
</sst>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4472C4"/>
      <color rgb="FF6F1B1B"/>
      <color rgb="FFF892CB"/>
      <color rgb="FFBF2F2F"/>
      <color rgb="FFE2F0DB"/>
      <color rgb="FF604900"/>
      <color rgb="FF1B2911"/>
      <color rgb="FF4D1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0</xdr:colOff>
      <xdr:row>16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E8C0B-44AF-7A1F-F815-D7F2D6D9C686}"/>
            </a:ext>
          </a:extLst>
        </xdr:cNvPr>
        <xdr:cNvSpPr txBox="1"/>
      </xdr:nvSpPr>
      <xdr:spPr>
        <a:xfrm>
          <a:off x="123453525" y="381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l-GR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9618-3303-4279-8705-89F9DD907561}">
  <dimension ref="A1:BQ57"/>
  <sheetViews>
    <sheetView tabSelected="1" zoomScale="90" zoomScaleNormal="90" workbookViewId="0">
      <selection activeCell="BG33" sqref="BG33"/>
    </sheetView>
  </sheetViews>
  <sheetFormatPr defaultColWidth="8.7109375" defaultRowHeight="15" x14ac:dyDescent="0.25"/>
  <cols>
    <col min="1" max="1" width="4.140625" bestFit="1" customWidth="1"/>
    <col min="2" max="2" width="9.7109375" customWidth="1"/>
    <col min="3" max="4" width="10.42578125" customWidth="1"/>
    <col min="5" max="5" width="13.28515625" bestFit="1" customWidth="1"/>
    <col min="6" max="6" width="11.7109375" customWidth="1"/>
    <col min="7" max="7" width="9.28515625" bestFit="1" customWidth="1"/>
    <col min="8" max="8" width="10.7109375" customWidth="1"/>
    <col min="9" max="9" width="7.5703125" bestFit="1" customWidth="1"/>
    <col min="10" max="10" width="8.140625" bestFit="1" customWidth="1"/>
    <col min="11" max="11" width="12.85546875" style="9" bestFit="1" customWidth="1"/>
    <col min="12" max="12" width="11.7109375" bestFit="1" customWidth="1"/>
    <col min="26" max="26" width="10.42578125" bestFit="1" customWidth="1"/>
    <col min="27" max="27" width="10" bestFit="1" customWidth="1"/>
    <col min="28" max="28" width="12.28515625" bestFit="1" customWidth="1"/>
    <col min="29" max="29" width="13.42578125" bestFit="1" customWidth="1"/>
    <col min="30" max="31" width="14.5703125" bestFit="1" customWidth="1"/>
    <col min="32" max="32" width="17.28515625" bestFit="1" customWidth="1"/>
    <col min="33" max="33" width="16.42578125" bestFit="1" customWidth="1"/>
    <col min="34" max="34" width="18" customWidth="1"/>
    <col min="35" max="39" width="13.42578125" customWidth="1"/>
    <col min="40" max="41" width="12.7109375" customWidth="1"/>
    <col min="42" max="42" width="12" bestFit="1" customWidth="1"/>
    <col min="43" max="43" width="8.85546875" customWidth="1"/>
    <col min="44" max="44" width="8.85546875" bestFit="1" customWidth="1"/>
    <col min="45" max="45" width="9.28515625" bestFit="1" customWidth="1"/>
    <col min="46" max="48" width="9.28515625" customWidth="1"/>
    <col min="49" max="51" width="18.28515625" bestFit="1" customWidth="1"/>
    <col min="52" max="56" width="16" customWidth="1"/>
    <col min="57" max="57" width="14.140625" customWidth="1"/>
    <col min="58" max="58" width="10.28515625" bestFit="1" customWidth="1"/>
    <col min="59" max="59" width="13.28515625" bestFit="1" customWidth="1"/>
    <col min="60" max="60" width="15.7109375" bestFit="1" customWidth="1"/>
  </cols>
  <sheetData>
    <row r="1" spans="1:69" s="7" customFormat="1" ht="73.349999999999994" customHeight="1" x14ac:dyDescent="0.25">
      <c r="A1" s="7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9</v>
      </c>
      <c r="G1" s="6" t="s">
        <v>10</v>
      </c>
      <c r="H1" s="6" t="s">
        <v>11</v>
      </c>
      <c r="I1" s="6" t="s">
        <v>12</v>
      </c>
      <c r="J1" s="6" t="s">
        <v>13</v>
      </c>
      <c r="K1" s="10" t="s">
        <v>49</v>
      </c>
      <c r="L1" s="6" t="s">
        <v>50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20</v>
      </c>
      <c r="R1" s="6" t="s">
        <v>21</v>
      </c>
      <c r="S1" s="6" t="s">
        <v>22</v>
      </c>
      <c r="T1" s="6" t="s">
        <v>23</v>
      </c>
      <c r="U1" s="6" t="s">
        <v>24</v>
      </c>
      <c r="V1" s="6" t="s">
        <v>25</v>
      </c>
      <c r="W1" s="6" t="s">
        <v>51</v>
      </c>
      <c r="X1" s="6" t="s">
        <v>52</v>
      </c>
      <c r="Y1" s="6" t="s">
        <v>27</v>
      </c>
      <c r="Z1" s="6" t="s">
        <v>28</v>
      </c>
      <c r="AA1" s="6" t="s">
        <v>29</v>
      </c>
      <c r="AB1" s="6" t="s">
        <v>63</v>
      </c>
      <c r="AC1" s="6" t="s">
        <v>64</v>
      </c>
      <c r="AD1" s="6" t="s">
        <v>65</v>
      </c>
      <c r="AE1" s="6" t="s">
        <v>66</v>
      </c>
      <c r="AF1" s="6" t="s">
        <v>31</v>
      </c>
      <c r="AG1" s="6" t="s">
        <v>33</v>
      </c>
      <c r="AH1" s="6" t="s">
        <v>32</v>
      </c>
      <c r="AI1" s="6" t="s">
        <v>26</v>
      </c>
      <c r="AJ1" s="6" t="s">
        <v>30</v>
      </c>
      <c r="AK1" s="6" t="s">
        <v>34</v>
      </c>
      <c r="AL1" s="6" t="s">
        <v>35</v>
      </c>
      <c r="AM1" s="6" t="s">
        <v>36</v>
      </c>
      <c r="AN1" s="6" t="s">
        <v>37</v>
      </c>
      <c r="AO1" s="6" t="s">
        <v>38</v>
      </c>
      <c r="AP1" s="6" t="s">
        <v>39</v>
      </c>
      <c r="AQ1" s="6" t="s">
        <v>40</v>
      </c>
      <c r="AR1" s="6" t="s">
        <v>41</v>
      </c>
      <c r="AS1" s="6" t="s">
        <v>42</v>
      </c>
      <c r="AT1" s="11" t="s">
        <v>53</v>
      </c>
      <c r="AU1" s="11" t="s">
        <v>54</v>
      </c>
      <c r="AV1" s="11" t="s">
        <v>55</v>
      </c>
      <c r="AW1" s="6" t="s">
        <v>47</v>
      </c>
      <c r="AX1" s="6" t="s">
        <v>48</v>
      </c>
      <c r="AY1" s="6" t="s">
        <v>46</v>
      </c>
      <c r="AZ1" s="6" t="s">
        <v>56</v>
      </c>
      <c r="BA1" s="6" t="s">
        <v>57</v>
      </c>
      <c r="BB1" s="6" t="s">
        <v>58</v>
      </c>
      <c r="BC1" s="6" t="s">
        <v>59</v>
      </c>
      <c r="BD1" s="6" t="s">
        <v>45</v>
      </c>
      <c r="BE1" s="6" t="s">
        <v>61</v>
      </c>
      <c r="BF1" s="6" t="s">
        <v>43</v>
      </c>
      <c r="BG1" s="6" t="s">
        <v>44</v>
      </c>
      <c r="BH1" s="6" t="s">
        <v>60</v>
      </c>
      <c r="BI1" s="6"/>
      <c r="BJ1" s="6"/>
      <c r="BK1" s="6"/>
      <c r="BL1" s="6"/>
      <c r="BM1" s="6"/>
      <c r="BN1" s="6"/>
      <c r="BO1" s="6"/>
      <c r="BP1" s="6"/>
      <c r="BQ1" s="6"/>
    </row>
    <row r="2" spans="1:69" x14ac:dyDescent="0.25">
      <c r="A2">
        <v>1</v>
      </c>
      <c r="B2" s="2">
        <v>11.299110198494182</v>
      </c>
      <c r="C2" s="1" t="s">
        <v>5</v>
      </c>
      <c r="D2" s="2">
        <v>7</v>
      </c>
      <c r="E2" s="2" t="s">
        <v>7</v>
      </c>
      <c r="F2" s="2" t="s">
        <v>62</v>
      </c>
      <c r="G2" s="2">
        <v>23</v>
      </c>
      <c r="H2">
        <v>1.36</v>
      </c>
      <c r="I2">
        <v>29.4</v>
      </c>
      <c r="J2" s="4">
        <v>15.89532871972318</v>
      </c>
      <c r="K2" s="8" t="s">
        <v>14</v>
      </c>
      <c r="L2" s="5">
        <v>-0.78</v>
      </c>
      <c r="M2">
        <v>3.5</v>
      </c>
      <c r="N2">
        <v>11.8</v>
      </c>
      <c r="O2">
        <v>25.9</v>
      </c>
      <c r="P2">
        <v>88.2</v>
      </c>
      <c r="Q2">
        <v>19.899999999999999</v>
      </c>
      <c r="R2">
        <v>67.599999999999994</v>
      </c>
      <c r="S2">
        <v>10.199999999999999</v>
      </c>
      <c r="T2">
        <v>34.700000000000003</v>
      </c>
      <c r="U2">
        <v>10</v>
      </c>
      <c r="V2">
        <v>34</v>
      </c>
      <c r="W2">
        <v>14.3</v>
      </c>
      <c r="X2">
        <v>-0.3</v>
      </c>
      <c r="Y2">
        <v>6.2</v>
      </c>
      <c r="Z2">
        <v>649</v>
      </c>
      <c r="AA2">
        <v>71</v>
      </c>
      <c r="AB2">
        <v>739</v>
      </c>
      <c r="AC2">
        <v>653</v>
      </c>
      <c r="AD2">
        <v>618</v>
      </c>
      <c r="AE2">
        <v>586</v>
      </c>
      <c r="AF2" s="3">
        <v>2334.8000000000002</v>
      </c>
      <c r="AG2" s="3">
        <v>2051.8000000000002</v>
      </c>
      <c r="AH2" s="3">
        <v>1724.25</v>
      </c>
      <c r="AI2">
        <v>1086</v>
      </c>
      <c r="AJ2">
        <v>630</v>
      </c>
      <c r="AK2">
        <v>630</v>
      </c>
      <c r="AL2">
        <v>378</v>
      </c>
      <c r="AM2" s="4">
        <v>60.359073359073371</v>
      </c>
      <c r="AN2" s="3">
        <v>1876.5</v>
      </c>
      <c r="AO2" s="3">
        <v>1791</v>
      </c>
      <c r="AP2" s="3">
        <v>1598.5</v>
      </c>
      <c r="AQ2" s="3">
        <v>458.29999999999995</v>
      </c>
      <c r="AR2" s="3">
        <v>260.80000000000007</v>
      </c>
      <c r="AS2" s="3">
        <v>125.75</v>
      </c>
      <c r="AT2" s="4">
        <f>AN2/AI2</f>
        <v>1.7279005524861879</v>
      </c>
      <c r="AU2" s="4">
        <f>AO2/AI2</f>
        <v>1.649171270718232</v>
      </c>
      <c r="AV2" s="4">
        <f>AP2/AI2</f>
        <v>1.471915285451197</v>
      </c>
      <c r="AW2" s="4">
        <v>8.6</v>
      </c>
      <c r="AX2" s="4">
        <v>8</v>
      </c>
      <c r="AY2" s="4">
        <v>7.6</v>
      </c>
      <c r="AZ2" s="3">
        <v>-13.593461126787975</v>
      </c>
      <c r="BA2" s="3">
        <v>-7.3117154811715572</v>
      </c>
      <c r="BB2" s="3">
        <v>5.0732217573221678</v>
      </c>
      <c r="BC2" s="3">
        <v>-6.7091563685900599</v>
      </c>
      <c r="BD2" s="3">
        <v>-6.5350418410041859</v>
      </c>
      <c r="BE2" s="3">
        <v>2193</v>
      </c>
      <c r="BF2" s="3">
        <v>2037</v>
      </c>
      <c r="BG2" s="4">
        <v>281.66666666666674</v>
      </c>
      <c r="BH2" s="3">
        <v>60.359073359073371</v>
      </c>
      <c r="BI2" s="4"/>
      <c r="BJ2" s="4"/>
      <c r="BK2" s="3"/>
      <c r="BL2" s="4"/>
      <c r="BM2" s="3"/>
      <c r="BN2" s="3"/>
      <c r="BO2" s="3"/>
      <c r="BP2" s="3"/>
      <c r="BQ2" s="3"/>
    </row>
    <row r="3" spans="1:69" x14ac:dyDescent="0.25">
      <c r="A3">
        <v>2</v>
      </c>
      <c r="B3" s="2">
        <v>11.025325119780971</v>
      </c>
      <c r="C3" s="1" t="s">
        <v>5</v>
      </c>
      <c r="D3" s="2">
        <v>7</v>
      </c>
      <c r="E3" s="2" t="s">
        <v>7</v>
      </c>
      <c r="F3" s="1" t="s">
        <v>62</v>
      </c>
      <c r="G3" s="2">
        <v>23</v>
      </c>
      <c r="H3">
        <v>1.4</v>
      </c>
      <c r="I3">
        <v>35.299999999999997</v>
      </c>
      <c r="J3" s="4">
        <v>18.010204081632654</v>
      </c>
      <c r="K3" s="8" t="s">
        <v>14</v>
      </c>
      <c r="L3" s="5">
        <v>0.32</v>
      </c>
      <c r="M3">
        <v>5.6</v>
      </c>
      <c r="N3">
        <v>15.8</v>
      </c>
      <c r="O3">
        <v>29.7</v>
      </c>
      <c r="P3">
        <v>84.2</v>
      </c>
      <c r="Q3">
        <v>22.8</v>
      </c>
      <c r="R3">
        <v>64.5</v>
      </c>
      <c r="S3">
        <v>11.1</v>
      </c>
      <c r="T3">
        <v>31.6</v>
      </c>
      <c r="U3">
        <v>11.5</v>
      </c>
      <c r="V3">
        <v>32.4</v>
      </c>
      <c r="W3">
        <v>16.399999999999999</v>
      </c>
      <c r="X3">
        <v>0.2</v>
      </c>
      <c r="Y3">
        <v>6.6</v>
      </c>
      <c r="Z3">
        <v>606</v>
      </c>
      <c r="AA3">
        <v>69.900000000000006</v>
      </c>
      <c r="AB3">
        <v>696</v>
      </c>
      <c r="AC3">
        <v>610</v>
      </c>
      <c r="AD3">
        <v>575</v>
      </c>
      <c r="AE3">
        <v>545</v>
      </c>
      <c r="AF3" s="3">
        <v>2080.8500000000004</v>
      </c>
      <c r="AG3" s="3">
        <v>2027.3500000000001</v>
      </c>
      <c r="AH3" s="3">
        <v>1494.35</v>
      </c>
      <c r="AI3">
        <v>1165</v>
      </c>
      <c r="AJ3">
        <v>630</v>
      </c>
      <c r="AK3">
        <v>630</v>
      </c>
      <c r="AL3">
        <v>378</v>
      </c>
      <c r="AM3" s="4">
        <v>47.949494949494962</v>
      </c>
      <c r="AN3" s="3">
        <v>1932</v>
      </c>
      <c r="AO3" s="3">
        <v>1925.5</v>
      </c>
      <c r="AP3" s="3">
        <v>1751</v>
      </c>
      <c r="AQ3" s="3">
        <v>148.85000000000014</v>
      </c>
      <c r="AR3" s="3">
        <v>101.85000000000014</v>
      </c>
      <c r="AS3" s="3">
        <v>-256.64999999999998</v>
      </c>
      <c r="AT3" s="4">
        <f t="shared" ref="AT3:AT25" si="0">AN3/AI3</f>
        <v>1.6583690987124464</v>
      </c>
      <c r="AU3" s="4">
        <f t="shared" ref="AU3:AU25" si="1">AO3/AI3</f>
        <v>1.6527896995708153</v>
      </c>
      <c r="AV3" s="4">
        <f t="shared" ref="AV3:AV25" si="2">AP3/AI3</f>
        <v>1.5030042918454936</v>
      </c>
      <c r="AW3" s="4">
        <v>8.6</v>
      </c>
      <c r="AX3" s="4">
        <v>8.6</v>
      </c>
      <c r="AY3" s="4">
        <v>7.6</v>
      </c>
      <c r="AZ3" s="3">
        <v>-1.2382018098667058</v>
      </c>
      <c r="BA3" s="3">
        <v>1.3646978690279241</v>
      </c>
      <c r="BB3" s="3">
        <v>17.730125523012553</v>
      </c>
      <c r="BC3" s="3">
        <v>6.3248029580603632E-2</v>
      </c>
      <c r="BD3" s="3">
        <v>2.3265341701533941</v>
      </c>
      <c r="BE3" s="3">
        <v>2054</v>
      </c>
      <c r="BF3" s="3">
        <v>1910.9650800499767</v>
      </c>
      <c r="BG3" s="4">
        <v>41.465080049976677</v>
      </c>
      <c r="BH3" s="3">
        <v>48.415272765113443</v>
      </c>
      <c r="BI3" s="4"/>
      <c r="BJ3" s="4"/>
      <c r="BK3" s="3"/>
      <c r="BL3" s="4"/>
      <c r="BM3" s="3"/>
      <c r="BN3" s="3"/>
      <c r="BO3" s="3"/>
      <c r="BP3" s="3"/>
      <c r="BQ3" s="3"/>
    </row>
    <row r="4" spans="1:69" x14ac:dyDescent="0.25">
      <c r="A4">
        <v>3</v>
      </c>
      <c r="B4" s="2">
        <v>12.361396303901437</v>
      </c>
      <c r="C4" s="1" t="s">
        <v>5</v>
      </c>
      <c r="D4" s="2">
        <v>6</v>
      </c>
      <c r="E4" s="2" t="s">
        <v>7</v>
      </c>
      <c r="F4" s="1" t="s">
        <v>62</v>
      </c>
      <c r="G4" s="2">
        <v>23</v>
      </c>
      <c r="H4">
        <v>1.48</v>
      </c>
      <c r="I4">
        <v>35.700000000000003</v>
      </c>
      <c r="J4" s="4">
        <v>16.298392987582179</v>
      </c>
      <c r="K4" s="8" t="s">
        <v>14</v>
      </c>
      <c r="L4" s="5">
        <v>-1.1499999999999999</v>
      </c>
      <c r="M4">
        <v>4.3</v>
      </c>
      <c r="N4">
        <v>12</v>
      </c>
      <c r="O4">
        <v>31.4</v>
      </c>
      <c r="P4">
        <v>88</v>
      </c>
      <c r="Q4">
        <v>24.1</v>
      </c>
      <c r="R4">
        <v>67.400000000000006</v>
      </c>
      <c r="S4">
        <v>11.6</v>
      </c>
      <c r="T4">
        <v>32.5</v>
      </c>
      <c r="U4">
        <v>11.7</v>
      </c>
      <c r="V4">
        <v>32.9</v>
      </c>
      <c r="W4">
        <v>16.8</v>
      </c>
      <c r="X4">
        <v>0.7</v>
      </c>
      <c r="Y4">
        <v>6.1</v>
      </c>
      <c r="Z4">
        <v>627</v>
      </c>
      <c r="AA4">
        <v>66.900000000000006</v>
      </c>
      <c r="AB4">
        <v>714</v>
      </c>
      <c r="AC4">
        <v>631</v>
      </c>
      <c r="AD4">
        <v>598</v>
      </c>
      <c r="AE4">
        <v>570</v>
      </c>
      <c r="AF4" s="3">
        <v>1545.8</v>
      </c>
      <c r="AG4" s="3">
        <v>1385</v>
      </c>
      <c r="AH4" s="3">
        <v>1426.65</v>
      </c>
      <c r="AI4">
        <v>1170</v>
      </c>
      <c r="AJ4">
        <v>441</v>
      </c>
      <c r="AK4">
        <v>441</v>
      </c>
      <c r="AL4">
        <v>0</v>
      </c>
      <c r="AM4" s="4">
        <v>32.624203821656053</v>
      </c>
      <c r="AN4" s="3">
        <v>1834.5</v>
      </c>
      <c r="AO4" s="3">
        <v>1847.5</v>
      </c>
      <c r="AP4" s="3">
        <v>1646.5</v>
      </c>
      <c r="AQ4" s="3">
        <v>-288.70000000000005</v>
      </c>
      <c r="AR4" s="3">
        <v>-462.50000000000011</v>
      </c>
      <c r="AS4" s="3">
        <v>-219.85000000000002</v>
      </c>
      <c r="AT4" s="4">
        <f t="shared" si="0"/>
        <v>1.5679487179487179</v>
      </c>
      <c r="AU4" s="4">
        <f t="shared" si="1"/>
        <v>1.579059829059829</v>
      </c>
      <c r="AV4" s="4">
        <f t="shared" si="2"/>
        <v>1.4072649572649574</v>
      </c>
      <c r="AW4" s="4">
        <v>8.5</v>
      </c>
      <c r="AX4" s="4">
        <v>8.5</v>
      </c>
      <c r="AY4" s="4">
        <v>7.4</v>
      </c>
      <c r="AZ4" s="3">
        <v>23.908442037903029</v>
      </c>
      <c r="BA4" s="3">
        <v>31.823775535318731</v>
      </c>
      <c r="BB4" s="3">
        <v>19.334501865882622</v>
      </c>
      <c r="BC4" s="3">
        <v>27.866108786610877</v>
      </c>
      <c r="BD4" s="3">
        <v>24.033298465829834</v>
      </c>
      <c r="BE4" s="3">
        <v>1873.7499581589959</v>
      </c>
      <c r="BF4" s="3">
        <v>1801.5629879997678</v>
      </c>
      <c r="BG4" s="4">
        <v>25.396321333101014</v>
      </c>
      <c r="BH4" s="3">
        <v>45.527643123982003</v>
      </c>
      <c r="BI4" s="4"/>
      <c r="BJ4" s="4"/>
      <c r="BK4" s="3"/>
      <c r="BL4" s="4"/>
      <c r="BM4" s="3"/>
      <c r="BN4" s="3"/>
      <c r="BO4" s="3"/>
      <c r="BP4" s="3"/>
      <c r="BQ4" s="3"/>
    </row>
    <row r="5" spans="1:69" x14ac:dyDescent="0.25">
      <c r="A5">
        <v>4</v>
      </c>
      <c r="B5" s="2">
        <v>12.457221081451062</v>
      </c>
      <c r="C5" s="1" t="s">
        <v>5</v>
      </c>
      <c r="D5" s="2">
        <v>8</v>
      </c>
      <c r="E5" s="2" t="s">
        <v>7</v>
      </c>
      <c r="F5" s="1" t="s">
        <v>62</v>
      </c>
      <c r="G5" s="2">
        <v>23</v>
      </c>
      <c r="H5">
        <v>1.52</v>
      </c>
      <c r="I5">
        <v>40.5</v>
      </c>
      <c r="J5" s="4">
        <v>17.52943213296399</v>
      </c>
      <c r="K5" s="8" t="s">
        <v>14</v>
      </c>
      <c r="L5" s="5">
        <v>-0.36</v>
      </c>
      <c r="M5">
        <v>5.8</v>
      </c>
      <c r="N5">
        <v>14.2</v>
      </c>
      <c r="O5">
        <v>34.700000000000003</v>
      </c>
      <c r="P5">
        <v>85.8</v>
      </c>
      <c r="Q5">
        <v>26.6</v>
      </c>
      <c r="R5">
        <v>65.7</v>
      </c>
      <c r="S5">
        <v>12.6</v>
      </c>
      <c r="T5">
        <v>31.1</v>
      </c>
      <c r="U5">
        <v>12.7</v>
      </c>
      <c r="V5">
        <v>31.5</v>
      </c>
      <c r="W5">
        <v>18.2</v>
      </c>
      <c r="X5">
        <v>1.3</v>
      </c>
      <c r="Y5">
        <v>5.5</v>
      </c>
      <c r="Z5">
        <v>602</v>
      </c>
      <c r="AA5">
        <v>58.1</v>
      </c>
      <c r="AB5">
        <v>672</v>
      </c>
      <c r="AC5">
        <v>605</v>
      </c>
      <c r="AD5">
        <v>575</v>
      </c>
      <c r="AE5">
        <v>549</v>
      </c>
      <c r="AF5" s="3">
        <v>1867.2</v>
      </c>
      <c r="AG5" s="3">
        <v>1830.45</v>
      </c>
      <c r="AH5" s="3">
        <v>2334.65</v>
      </c>
      <c r="AI5">
        <v>1235</v>
      </c>
      <c r="AJ5">
        <v>441</v>
      </c>
      <c r="AK5">
        <v>378</v>
      </c>
      <c r="AL5">
        <v>420</v>
      </c>
      <c r="AM5" s="4">
        <v>41.479106628242072</v>
      </c>
      <c r="AN5" s="3">
        <v>1939.5</v>
      </c>
      <c r="AO5" s="3">
        <v>1927.5</v>
      </c>
      <c r="AP5" s="3">
        <v>1881</v>
      </c>
      <c r="AQ5" s="3">
        <v>-72.299999999999955</v>
      </c>
      <c r="AR5" s="3">
        <v>-97.049999999999955</v>
      </c>
      <c r="AS5" s="3">
        <v>453.65000000000009</v>
      </c>
      <c r="AT5" s="4">
        <f t="shared" si="0"/>
        <v>1.5704453441295547</v>
      </c>
      <c r="AU5" s="4">
        <f t="shared" si="1"/>
        <v>1.5607287449392713</v>
      </c>
      <c r="AV5" s="4">
        <f t="shared" si="2"/>
        <v>1.523076923076923</v>
      </c>
      <c r="AW5" s="4">
        <v>8.5</v>
      </c>
      <c r="AX5" s="4">
        <v>8.5</v>
      </c>
      <c r="AY5" s="4">
        <v>8</v>
      </c>
      <c r="AZ5" s="3">
        <v>8.0876199852325854</v>
      </c>
      <c r="BA5" s="3">
        <v>9.8966281073098674</v>
      </c>
      <c r="BB5" s="3">
        <v>-22.105125523012557</v>
      </c>
      <c r="BC5" s="3">
        <v>8.9921240462712255</v>
      </c>
      <c r="BD5" s="3">
        <v>1.0205923373533521</v>
      </c>
      <c r="BE5" s="3">
        <v>2015.0736373984741</v>
      </c>
      <c r="BF5" s="3">
        <v>2031.288397188722</v>
      </c>
      <c r="BG5" s="4">
        <v>115.288397188722</v>
      </c>
      <c r="BH5" s="3">
        <v>46.265343941707727</v>
      </c>
      <c r="BI5" s="4"/>
      <c r="BJ5" s="4"/>
      <c r="BK5" s="3"/>
      <c r="BL5" s="4"/>
      <c r="BM5" s="3"/>
      <c r="BN5" s="3"/>
      <c r="BO5" s="3"/>
      <c r="BP5" s="3"/>
      <c r="BQ5" s="3"/>
    </row>
    <row r="6" spans="1:69" x14ac:dyDescent="0.25">
      <c r="A6">
        <v>5</v>
      </c>
      <c r="B6" s="2">
        <v>12.208076659822039</v>
      </c>
      <c r="C6" s="1" t="s">
        <v>5</v>
      </c>
      <c r="D6" s="2">
        <v>8</v>
      </c>
      <c r="E6" s="2" t="s">
        <v>7</v>
      </c>
      <c r="F6" s="1" t="s">
        <v>62</v>
      </c>
      <c r="G6" s="2">
        <v>23</v>
      </c>
      <c r="H6">
        <v>1.6</v>
      </c>
      <c r="I6">
        <v>51.5</v>
      </c>
      <c r="J6" s="4">
        <v>20.117187499999996</v>
      </c>
      <c r="K6" s="8" t="s">
        <v>14</v>
      </c>
      <c r="L6" s="5">
        <v>0.72</v>
      </c>
      <c r="M6">
        <v>10.199999999999999</v>
      </c>
      <c r="N6">
        <v>19.8</v>
      </c>
      <c r="O6">
        <v>41.3</v>
      </c>
      <c r="P6">
        <v>80.2</v>
      </c>
      <c r="Q6">
        <v>31.6</v>
      </c>
      <c r="R6">
        <v>61.4</v>
      </c>
      <c r="S6">
        <v>14.3</v>
      </c>
      <c r="T6">
        <v>27.7</v>
      </c>
      <c r="U6">
        <v>15.2</v>
      </c>
      <c r="V6">
        <v>29.5</v>
      </c>
      <c r="W6">
        <v>21.7</v>
      </c>
      <c r="X6">
        <v>2.1</v>
      </c>
      <c r="Y6">
        <v>5.7</v>
      </c>
      <c r="Z6">
        <v>573</v>
      </c>
      <c r="AA6">
        <v>56.9</v>
      </c>
      <c r="AB6">
        <v>645</v>
      </c>
      <c r="AC6">
        <v>576</v>
      </c>
      <c r="AD6">
        <v>547</v>
      </c>
      <c r="AE6">
        <v>523</v>
      </c>
      <c r="AF6" s="3">
        <v>1225.75</v>
      </c>
      <c r="AG6" s="3">
        <v>1135.45</v>
      </c>
      <c r="AH6" s="3">
        <v>1207.5</v>
      </c>
      <c r="AI6">
        <v>1382</v>
      </c>
      <c r="AJ6">
        <v>441</v>
      </c>
      <c r="AK6">
        <v>441</v>
      </c>
      <c r="AL6">
        <v>0</v>
      </c>
      <c r="AM6" s="4">
        <v>17.907990314769975</v>
      </c>
      <c r="AN6" s="3">
        <v>2243.5</v>
      </c>
      <c r="AO6" s="3">
        <v>2184.5</v>
      </c>
      <c r="AP6" s="3">
        <v>2044.5</v>
      </c>
      <c r="AQ6" s="3">
        <v>-1017.75</v>
      </c>
      <c r="AR6" s="3">
        <v>-1049.0500000000002</v>
      </c>
      <c r="AS6" s="3">
        <v>-837</v>
      </c>
      <c r="AT6" s="4">
        <f t="shared" si="0"/>
        <v>1.6233719247467437</v>
      </c>
      <c r="AU6" s="4">
        <f t="shared" si="1"/>
        <v>1.5806801736613603</v>
      </c>
      <c r="AV6" s="4">
        <f t="shared" si="2"/>
        <v>1.4793777134587554</v>
      </c>
      <c r="AW6" s="4">
        <v>8.5</v>
      </c>
      <c r="AX6" s="4">
        <v>8.5</v>
      </c>
      <c r="AY6" s="4">
        <v>8</v>
      </c>
      <c r="AZ6" s="3">
        <v>39.662810730986955</v>
      </c>
      <c r="BA6" s="3">
        <v>44.107802116662562</v>
      </c>
      <c r="BB6" s="3">
        <v>36.846234309623433</v>
      </c>
      <c r="BC6" s="3">
        <v>41.885306423824765</v>
      </c>
      <c r="BD6" s="3">
        <v>41.44392485027484</v>
      </c>
      <c r="BE6" s="3">
        <v>1675.0979276396749</v>
      </c>
      <c r="BF6" s="3">
        <v>1682.5697820439193</v>
      </c>
      <c r="BG6" s="4">
        <v>-474.9302179560807</v>
      </c>
      <c r="BH6" s="3">
        <v>29.857008979040167</v>
      </c>
      <c r="BI6" s="4"/>
      <c r="BJ6" s="4"/>
      <c r="BK6" s="3"/>
      <c r="BL6" s="4"/>
      <c r="BM6" s="3"/>
      <c r="BN6" s="3"/>
      <c r="BO6" s="3"/>
      <c r="BP6" s="3"/>
      <c r="BQ6" s="3"/>
    </row>
    <row r="7" spans="1:69" x14ac:dyDescent="0.25">
      <c r="A7">
        <v>6</v>
      </c>
      <c r="B7" s="2">
        <v>14.351813826146476</v>
      </c>
      <c r="C7" s="1" t="s">
        <v>5</v>
      </c>
      <c r="D7" s="2">
        <v>7</v>
      </c>
      <c r="E7" s="1" t="s">
        <v>8</v>
      </c>
      <c r="F7" s="2">
        <v>14</v>
      </c>
      <c r="G7" s="2">
        <v>18</v>
      </c>
      <c r="H7">
        <v>1.54</v>
      </c>
      <c r="I7">
        <v>46.1</v>
      </c>
      <c r="J7" s="4">
        <v>19.438353853938271</v>
      </c>
      <c r="K7" s="8" t="s">
        <v>14</v>
      </c>
      <c r="L7" s="5">
        <v>-0.15</v>
      </c>
      <c r="M7">
        <v>6.9</v>
      </c>
      <c r="N7">
        <v>15</v>
      </c>
      <c r="O7">
        <v>39.200000000000003</v>
      </c>
      <c r="P7">
        <v>85</v>
      </c>
      <c r="Q7">
        <v>29.6</v>
      </c>
      <c r="R7">
        <v>64.2</v>
      </c>
      <c r="S7">
        <v>13.5</v>
      </c>
      <c r="T7">
        <v>29.3</v>
      </c>
      <c r="U7">
        <v>14.7</v>
      </c>
      <c r="V7">
        <v>31.8</v>
      </c>
      <c r="W7">
        <v>21</v>
      </c>
      <c r="X7">
        <v>1.4</v>
      </c>
      <c r="Y7">
        <v>6.8</v>
      </c>
      <c r="Z7">
        <v>545</v>
      </c>
      <c r="AA7">
        <v>65.3</v>
      </c>
      <c r="AB7">
        <v>635</v>
      </c>
      <c r="AC7">
        <v>549</v>
      </c>
      <c r="AD7">
        <v>517</v>
      </c>
      <c r="AE7">
        <v>492</v>
      </c>
      <c r="AF7" s="3">
        <v>2284.4499999999998</v>
      </c>
      <c r="AG7" s="3">
        <v>2284.4499999999998</v>
      </c>
      <c r="AH7" s="3">
        <v>2073.75</v>
      </c>
      <c r="AI7">
        <v>1310</v>
      </c>
      <c r="AJ7">
        <v>378</v>
      </c>
      <c r="AK7">
        <v>378</v>
      </c>
      <c r="AL7">
        <v>0</v>
      </c>
      <c r="AM7" s="4">
        <v>48.633928571428562</v>
      </c>
      <c r="AN7" s="3">
        <v>2138.5</v>
      </c>
      <c r="AO7" s="3">
        <v>2138.5</v>
      </c>
      <c r="AP7" s="3">
        <v>2064</v>
      </c>
      <c r="AQ7" s="3">
        <v>145.95000000000005</v>
      </c>
      <c r="AR7" s="3">
        <v>145.95000000000005</v>
      </c>
      <c r="AS7" s="3">
        <v>9.75</v>
      </c>
      <c r="AT7" s="4">
        <f t="shared" si="0"/>
        <v>1.6324427480916031</v>
      </c>
      <c r="AU7" s="4">
        <f t="shared" si="1"/>
        <v>1.6324427480916031</v>
      </c>
      <c r="AV7" s="4">
        <f t="shared" si="2"/>
        <v>1.5755725190839696</v>
      </c>
      <c r="AW7" s="4">
        <v>9.1999999999999993</v>
      </c>
      <c r="AX7" s="4">
        <v>9.1999999999999993</v>
      </c>
      <c r="AY7" s="4">
        <v>9.1999999999999993</v>
      </c>
      <c r="AZ7" s="3">
        <v>-3.8953065308350054</v>
      </c>
      <c r="BA7" s="3">
        <v>-3.8953065308350054</v>
      </c>
      <c r="BB7" s="3">
        <v>5.6871930143714637</v>
      </c>
      <c r="BC7" s="3">
        <v>-3.8953065308350054</v>
      </c>
      <c r="BD7" s="3">
        <v>-0.70114001576618934</v>
      </c>
      <c r="BE7" s="3">
        <v>2284.4499999999998</v>
      </c>
      <c r="BF7" s="3">
        <v>2214</v>
      </c>
      <c r="BG7" s="4">
        <v>100.33333333333348</v>
      </c>
      <c r="BH7" s="3">
        <v>48.633928571428562</v>
      </c>
      <c r="BI7" s="4"/>
      <c r="BJ7" s="4"/>
      <c r="BK7" s="3"/>
      <c r="BL7" s="4"/>
      <c r="BM7" s="3"/>
      <c r="BN7" s="3"/>
      <c r="BO7" s="3"/>
      <c r="BP7" s="3"/>
      <c r="BQ7" s="3"/>
    </row>
    <row r="8" spans="1:69" x14ac:dyDescent="0.25">
      <c r="A8">
        <v>7</v>
      </c>
      <c r="B8" s="2">
        <v>11.340177960301164</v>
      </c>
      <c r="C8" s="1" t="s">
        <v>5</v>
      </c>
      <c r="D8" s="2">
        <v>6</v>
      </c>
      <c r="E8" s="1" t="s">
        <v>7</v>
      </c>
      <c r="F8" s="2" t="s">
        <v>62</v>
      </c>
      <c r="G8" s="2">
        <v>18</v>
      </c>
      <c r="H8">
        <v>1.36</v>
      </c>
      <c r="I8">
        <v>28.4</v>
      </c>
      <c r="J8" s="4">
        <v>15.354671280276813</v>
      </c>
      <c r="K8" s="8" t="s">
        <v>14</v>
      </c>
      <c r="L8" s="5">
        <v>-1.1299999999999999</v>
      </c>
      <c r="M8">
        <v>3.4</v>
      </c>
      <c r="N8">
        <v>12</v>
      </c>
      <c r="O8">
        <v>25</v>
      </c>
      <c r="P8">
        <v>88</v>
      </c>
      <c r="Q8">
        <v>19.2</v>
      </c>
      <c r="R8">
        <v>67.400000000000006</v>
      </c>
      <c r="S8">
        <v>10</v>
      </c>
      <c r="T8">
        <v>35.1</v>
      </c>
      <c r="U8">
        <v>9.6</v>
      </c>
      <c r="V8">
        <v>33.9</v>
      </c>
      <c r="W8">
        <v>13.8</v>
      </c>
      <c r="X8">
        <v>-0.5</v>
      </c>
      <c r="Y8">
        <v>6</v>
      </c>
      <c r="Z8">
        <v>676</v>
      </c>
      <c r="AA8">
        <v>71.3</v>
      </c>
      <c r="AB8">
        <v>764</v>
      </c>
      <c r="AC8">
        <v>680</v>
      </c>
      <c r="AD8">
        <v>643</v>
      </c>
      <c r="AE8">
        <v>611</v>
      </c>
      <c r="AF8" s="3">
        <v>1803.1</v>
      </c>
      <c r="AG8" s="3">
        <v>1880.9</v>
      </c>
      <c r="AH8" s="3">
        <v>2036.8</v>
      </c>
      <c r="AI8">
        <v>1073</v>
      </c>
      <c r="AJ8">
        <v>378</v>
      </c>
      <c r="AK8">
        <v>378</v>
      </c>
      <c r="AL8">
        <v>0</v>
      </c>
      <c r="AM8" s="4">
        <v>58.56</v>
      </c>
      <c r="AN8" s="3">
        <v>1729.5</v>
      </c>
      <c r="AO8" s="3">
        <v>1658</v>
      </c>
      <c r="AP8" s="3">
        <v>1568.5</v>
      </c>
      <c r="AQ8" s="3">
        <v>73.600000000000023</v>
      </c>
      <c r="AR8" s="3">
        <v>222.90000000000009</v>
      </c>
      <c r="AS8" s="3">
        <v>468.29999999999995</v>
      </c>
      <c r="AT8" s="4">
        <f t="shared" si="0"/>
        <v>1.6118359739049395</v>
      </c>
      <c r="AU8" s="4">
        <f t="shared" si="1"/>
        <v>1.5452003727865797</v>
      </c>
      <c r="AV8" s="4">
        <f t="shared" si="2"/>
        <v>1.4617893755824791</v>
      </c>
      <c r="AW8" s="4">
        <v>8</v>
      </c>
      <c r="AX8" s="4">
        <v>7.6</v>
      </c>
      <c r="AY8" s="4">
        <v>7.6</v>
      </c>
      <c r="AZ8" s="3">
        <v>5.6956066945606745</v>
      </c>
      <c r="BA8" s="3">
        <v>-3.5509799603611669</v>
      </c>
      <c r="BB8" s="3">
        <v>-12.133891213389127</v>
      </c>
      <c r="BC8" s="3">
        <v>3.6610878661087867</v>
      </c>
      <c r="BD8" s="3">
        <v>-4.984217866842851</v>
      </c>
      <c r="BE8" s="3">
        <v>1909.437238493724</v>
      </c>
      <c r="BF8" s="3">
        <v>1907</v>
      </c>
      <c r="BG8" s="4">
        <v>255</v>
      </c>
      <c r="BH8" s="3">
        <v>60.61394968619247</v>
      </c>
      <c r="BI8" s="4"/>
      <c r="BJ8" s="4"/>
      <c r="BK8" s="3"/>
      <c r="BL8" s="4"/>
      <c r="BM8" s="3"/>
      <c r="BN8" s="3"/>
      <c r="BO8" s="3"/>
      <c r="BP8" s="3"/>
      <c r="BQ8" s="3"/>
    </row>
    <row r="9" spans="1:69" x14ac:dyDescent="0.25">
      <c r="A9">
        <v>8</v>
      </c>
      <c r="B9" s="2">
        <v>12.120465434633813</v>
      </c>
      <c r="C9" s="1" t="s">
        <v>5</v>
      </c>
      <c r="D9" s="2">
        <v>6.5</v>
      </c>
      <c r="E9" s="1" t="s">
        <v>7</v>
      </c>
      <c r="F9" s="2" t="s">
        <v>62</v>
      </c>
      <c r="G9" s="2">
        <v>18</v>
      </c>
      <c r="H9">
        <v>1.48</v>
      </c>
      <c r="I9">
        <v>36.6</v>
      </c>
      <c r="J9" s="4">
        <v>16.709276844411981</v>
      </c>
      <c r="K9" s="8" t="s">
        <v>14</v>
      </c>
      <c r="L9" s="5">
        <v>-0.65</v>
      </c>
      <c r="M9">
        <v>4.8</v>
      </c>
      <c r="N9">
        <v>13.1</v>
      </c>
      <c r="O9">
        <v>31.8</v>
      </c>
      <c r="P9">
        <v>86.9</v>
      </c>
      <c r="Q9">
        <v>24.4</v>
      </c>
      <c r="R9">
        <v>66.599999999999994</v>
      </c>
      <c r="S9">
        <v>11.8</v>
      </c>
      <c r="T9">
        <v>32.4</v>
      </c>
      <c r="U9">
        <v>11.7</v>
      </c>
      <c r="V9">
        <v>31.9</v>
      </c>
      <c r="W9">
        <v>16.7</v>
      </c>
      <c r="X9">
        <v>0.8</v>
      </c>
      <c r="Y9">
        <v>5.3</v>
      </c>
      <c r="Z9">
        <v>623</v>
      </c>
      <c r="AA9">
        <v>58.2</v>
      </c>
      <c r="AB9">
        <v>692</v>
      </c>
      <c r="AC9">
        <v>626</v>
      </c>
      <c r="AD9">
        <v>597</v>
      </c>
      <c r="AE9">
        <v>570</v>
      </c>
      <c r="AF9" s="3">
        <v>1877</v>
      </c>
      <c r="AG9" s="3">
        <v>1678.8</v>
      </c>
      <c r="AH9" s="3">
        <v>1630.5</v>
      </c>
      <c r="AI9">
        <v>1182</v>
      </c>
      <c r="AJ9">
        <v>378</v>
      </c>
      <c r="AK9">
        <v>378</v>
      </c>
      <c r="AL9">
        <v>0</v>
      </c>
      <c r="AM9" s="4">
        <v>44.022012578616355</v>
      </c>
      <c r="AN9" s="3">
        <v>2015.5</v>
      </c>
      <c r="AO9" s="3">
        <v>1754</v>
      </c>
      <c r="AP9" s="3">
        <v>1545.5</v>
      </c>
      <c r="AQ9" s="3">
        <v>-138.5</v>
      </c>
      <c r="AR9" s="3">
        <v>-75.200000000000045</v>
      </c>
      <c r="AS9" s="3">
        <v>85.000000000000114</v>
      </c>
      <c r="AT9" s="4">
        <f t="shared" si="0"/>
        <v>1.7051607445008461</v>
      </c>
      <c r="AU9" s="4">
        <f t="shared" si="1"/>
        <v>1.4839255499153976</v>
      </c>
      <c r="AV9" s="4">
        <f t="shared" si="2"/>
        <v>1.3075296108291032</v>
      </c>
      <c r="AW9" s="4">
        <v>9</v>
      </c>
      <c r="AX9" s="4">
        <v>8</v>
      </c>
      <c r="AY9" s="4">
        <v>7.3</v>
      </c>
      <c r="AZ9" s="3">
        <v>12.738261273826128</v>
      </c>
      <c r="BA9" s="3">
        <v>12.196652719665273</v>
      </c>
      <c r="BB9" s="3">
        <v>6.5455379148277659</v>
      </c>
      <c r="BC9" s="3">
        <v>12.483386660103369</v>
      </c>
      <c r="BD9" s="3">
        <v>9.5833333333333339</v>
      </c>
      <c r="BE9" s="3">
        <v>1999.8421314299778</v>
      </c>
      <c r="BF9" s="3">
        <v>1894.4401388888889</v>
      </c>
      <c r="BG9" s="4">
        <v>122.77347222222215</v>
      </c>
      <c r="BH9" s="3">
        <v>51.00085801835624</v>
      </c>
      <c r="BI9" s="4"/>
      <c r="BJ9" s="4"/>
      <c r="BK9" s="3"/>
      <c r="BL9" s="4"/>
      <c r="BM9" s="3"/>
      <c r="BN9" s="3"/>
      <c r="BO9" s="3"/>
      <c r="BP9" s="3"/>
      <c r="BQ9" s="3"/>
    </row>
    <row r="10" spans="1:69" x14ac:dyDescent="0.25">
      <c r="A10">
        <v>9</v>
      </c>
      <c r="B10" s="2">
        <v>13.399041752224504</v>
      </c>
      <c r="C10" s="1" t="s">
        <v>5</v>
      </c>
      <c r="D10" s="2">
        <v>8</v>
      </c>
      <c r="E10" s="1" t="s">
        <v>8</v>
      </c>
      <c r="F10" s="2">
        <v>13</v>
      </c>
      <c r="G10" s="2">
        <v>18</v>
      </c>
      <c r="H10">
        <v>1.53</v>
      </c>
      <c r="I10">
        <v>51</v>
      </c>
      <c r="J10" s="4">
        <v>21.786492374727668</v>
      </c>
      <c r="K10" s="8" t="s">
        <v>14</v>
      </c>
      <c r="L10" s="5">
        <v>0.88</v>
      </c>
      <c r="M10">
        <v>9.4</v>
      </c>
      <c r="N10">
        <v>18.5</v>
      </c>
      <c r="O10">
        <v>41.6</v>
      </c>
      <c r="P10">
        <v>81.5</v>
      </c>
      <c r="Q10">
        <v>31.4</v>
      </c>
      <c r="R10">
        <v>61.5</v>
      </c>
      <c r="S10">
        <v>14.1</v>
      </c>
      <c r="T10">
        <v>27.6</v>
      </c>
      <c r="U10">
        <v>15.7</v>
      </c>
      <c r="V10">
        <v>30.7</v>
      </c>
      <c r="W10">
        <v>22.4</v>
      </c>
      <c r="X10">
        <v>1.7</v>
      </c>
      <c r="Y10">
        <v>6.8</v>
      </c>
      <c r="Z10">
        <v>515</v>
      </c>
      <c r="AA10">
        <v>61.3</v>
      </c>
      <c r="AB10">
        <v>605</v>
      </c>
      <c r="AC10">
        <v>519</v>
      </c>
      <c r="AD10">
        <v>490</v>
      </c>
      <c r="AE10">
        <v>466</v>
      </c>
      <c r="AF10" s="3">
        <v>1250.5</v>
      </c>
      <c r="AG10" s="3">
        <v>1296.4000000000001</v>
      </c>
      <c r="AH10" s="3">
        <v>1964.15</v>
      </c>
      <c r="AI10">
        <v>1375</v>
      </c>
      <c r="AJ10">
        <v>378</v>
      </c>
      <c r="AK10">
        <v>378</v>
      </c>
      <c r="AL10">
        <v>0</v>
      </c>
      <c r="AM10" s="4">
        <v>21.525240384615383</v>
      </c>
      <c r="AN10" s="3">
        <v>2142</v>
      </c>
      <c r="AO10" s="3">
        <v>2215</v>
      </c>
      <c r="AP10" s="3">
        <v>2045.5</v>
      </c>
      <c r="AQ10" s="3">
        <v>-891.49999999999989</v>
      </c>
      <c r="AR10" s="3">
        <v>-918.59999999999991</v>
      </c>
      <c r="AS10" s="3">
        <v>-81.349999999999909</v>
      </c>
      <c r="AT10" s="4">
        <f t="shared" si="0"/>
        <v>1.5578181818181818</v>
      </c>
      <c r="AU10" s="4">
        <f t="shared" si="1"/>
        <v>1.6109090909090908</v>
      </c>
      <c r="AV10" s="4">
        <f t="shared" si="2"/>
        <v>1.4876363636363636</v>
      </c>
      <c r="AW10" s="4">
        <v>8.9</v>
      </c>
      <c r="AX10" s="4">
        <v>8.9</v>
      </c>
      <c r="AY10" s="4">
        <v>8.4</v>
      </c>
      <c r="AZ10" s="3">
        <v>41.211038503126318</v>
      </c>
      <c r="BA10" s="3">
        <v>39.053170983968776</v>
      </c>
      <c r="BB10" s="3">
        <v>2.164275752141863</v>
      </c>
      <c r="BC10" s="3">
        <v>40.132104743547551</v>
      </c>
      <c r="BD10" s="3">
        <v>29.308291413975201</v>
      </c>
      <c r="BE10" s="3">
        <v>1784.5122878567063</v>
      </c>
      <c r="BF10" s="3">
        <v>1944.3872266100429</v>
      </c>
      <c r="BG10" s="4">
        <v>-189.77944005662357</v>
      </c>
      <c r="BH10" s="3">
        <v>33.804439244203913</v>
      </c>
      <c r="BI10" s="4"/>
      <c r="BJ10" s="4"/>
      <c r="BK10" s="3"/>
      <c r="BL10" s="4"/>
      <c r="BM10" s="3"/>
      <c r="BN10" s="3"/>
      <c r="BO10" s="3"/>
      <c r="BP10" s="3"/>
      <c r="BQ10" s="3"/>
    </row>
    <row r="11" spans="1:69" x14ac:dyDescent="0.25">
      <c r="A11">
        <v>10</v>
      </c>
      <c r="B11" s="2">
        <v>13.713894592744696</v>
      </c>
      <c r="C11" s="1" t="s">
        <v>5</v>
      </c>
      <c r="D11" s="2">
        <v>10</v>
      </c>
      <c r="E11" s="1" t="s">
        <v>8</v>
      </c>
      <c r="F11" s="2">
        <v>12</v>
      </c>
      <c r="G11" s="2">
        <v>18</v>
      </c>
      <c r="H11">
        <v>1.56</v>
      </c>
      <c r="I11">
        <v>61.8</v>
      </c>
      <c r="J11" s="4">
        <v>25.394477317554237</v>
      </c>
      <c r="K11" s="8" t="s">
        <v>15</v>
      </c>
      <c r="L11" s="5">
        <v>1.68</v>
      </c>
      <c r="M11">
        <v>12.4</v>
      </c>
      <c r="N11">
        <v>20.100000000000001</v>
      </c>
      <c r="O11">
        <v>49.4</v>
      </c>
      <c r="P11">
        <v>79.900000000000006</v>
      </c>
      <c r="Q11">
        <v>37.299999999999997</v>
      </c>
      <c r="R11">
        <v>60.3</v>
      </c>
      <c r="S11">
        <v>16</v>
      </c>
      <c r="T11">
        <v>25.9</v>
      </c>
      <c r="U11">
        <v>18.899999999999999</v>
      </c>
      <c r="V11">
        <v>30.5</v>
      </c>
      <c r="W11">
        <v>27</v>
      </c>
      <c r="X11">
        <v>2.4</v>
      </c>
      <c r="Y11">
        <v>7.7</v>
      </c>
      <c r="Z11">
        <v>451</v>
      </c>
      <c r="AA11">
        <v>61.1</v>
      </c>
      <c r="AB11">
        <v>536</v>
      </c>
      <c r="AC11">
        <v>455</v>
      </c>
      <c r="AD11">
        <v>426</v>
      </c>
      <c r="AE11">
        <v>400</v>
      </c>
      <c r="AF11" s="3">
        <v>2115.3999999999996</v>
      </c>
      <c r="AG11" s="3">
        <v>1694</v>
      </c>
      <c r="AH11" s="3">
        <v>1800.7</v>
      </c>
      <c r="AI11">
        <v>1520</v>
      </c>
      <c r="AJ11">
        <v>378</v>
      </c>
      <c r="AK11">
        <v>378</v>
      </c>
      <c r="AL11">
        <v>0</v>
      </c>
      <c r="AM11" s="4">
        <v>30.904858299595141</v>
      </c>
      <c r="AN11" s="3">
        <v>2538</v>
      </c>
      <c r="AO11" s="3">
        <v>2339.5</v>
      </c>
      <c r="AP11" s="3">
        <v>1951</v>
      </c>
      <c r="AQ11" s="3">
        <v>-422.60000000000014</v>
      </c>
      <c r="AR11" s="3">
        <v>-645.49999999999989</v>
      </c>
      <c r="AS11" s="3">
        <v>-150.29999999999995</v>
      </c>
      <c r="AT11" s="4">
        <f t="shared" si="0"/>
        <v>1.6697368421052632</v>
      </c>
      <c r="AU11" s="4">
        <f t="shared" si="1"/>
        <v>1.5391447368421052</v>
      </c>
      <c r="AV11" s="4">
        <f t="shared" si="2"/>
        <v>1.2835526315789474</v>
      </c>
      <c r="AW11" s="4">
        <v>9.8000000000000007</v>
      </c>
      <c r="AX11" s="4">
        <v>8.6999999999999993</v>
      </c>
      <c r="AY11" s="4">
        <v>8</v>
      </c>
      <c r="AZ11" s="3">
        <v>9.6832038254632664</v>
      </c>
      <c r="BA11" s="3">
        <v>18.530274611648139</v>
      </c>
      <c r="BB11" s="3">
        <v>5.8211297071129691</v>
      </c>
      <c r="BC11" s="3">
        <v>13.375477533199925</v>
      </c>
      <c r="BD11" s="3">
        <v>10.064284454704307</v>
      </c>
      <c r="BE11" s="3">
        <v>2159.4627205748588</v>
      </c>
      <c r="BF11" s="3">
        <v>2058.2388073977886</v>
      </c>
      <c r="BG11" s="4">
        <v>-217.92785926887791</v>
      </c>
      <c r="BH11" s="3">
        <v>36.155276777785105</v>
      </c>
      <c r="BI11" s="4"/>
      <c r="BJ11" s="4"/>
      <c r="BK11" s="3"/>
      <c r="BL11" s="4"/>
      <c r="BM11" s="3"/>
      <c r="BN11" s="3"/>
      <c r="BO11" s="3"/>
      <c r="BP11" s="3"/>
      <c r="BQ11" s="3"/>
    </row>
    <row r="12" spans="1:69" x14ac:dyDescent="0.25">
      <c r="A12">
        <v>11</v>
      </c>
      <c r="B12" s="2">
        <v>13.188227241615332</v>
      </c>
      <c r="C12" s="1" t="s">
        <v>5</v>
      </c>
      <c r="D12" s="2">
        <v>10</v>
      </c>
      <c r="E12" s="1" t="s">
        <v>8</v>
      </c>
      <c r="F12" s="2">
        <v>12</v>
      </c>
      <c r="G12" s="2">
        <v>18</v>
      </c>
      <c r="H12">
        <v>1.59</v>
      </c>
      <c r="I12">
        <v>50.2</v>
      </c>
      <c r="J12" s="4">
        <v>19.856809461651043</v>
      </c>
      <c r="K12" s="8" t="s">
        <v>14</v>
      </c>
      <c r="L12" s="5">
        <v>0.32</v>
      </c>
      <c r="M12">
        <v>4.9000000000000004</v>
      </c>
      <c r="N12">
        <v>9.6999999999999993</v>
      </c>
      <c r="O12">
        <v>45.3</v>
      </c>
      <c r="P12">
        <v>90.3</v>
      </c>
      <c r="Q12">
        <v>34.200000000000003</v>
      </c>
      <c r="R12">
        <v>68.2</v>
      </c>
      <c r="S12">
        <v>15.2</v>
      </c>
      <c r="T12">
        <v>30.2</v>
      </c>
      <c r="U12">
        <v>16.399999999999999</v>
      </c>
      <c r="V12">
        <v>32.6</v>
      </c>
      <c r="W12">
        <v>23.4</v>
      </c>
      <c r="X12">
        <v>2.7</v>
      </c>
      <c r="Y12">
        <v>6.3</v>
      </c>
      <c r="Z12">
        <v>487</v>
      </c>
      <c r="AA12">
        <v>53.9</v>
      </c>
      <c r="AB12">
        <v>558</v>
      </c>
      <c r="AC12">
        <v>490</v>
      </c>
      <c r="AD12">
        <v>463</v>
      </c>
      <c r="AE12">
        <v>440</v>
      </c>
      <c r="AF12" s="3">
        <v>1892.65</v>
      </c>
      <c r="AG12" s="3">
        <v>1844.4</v>
      </c>
      <c r="AH12" s="3">
        <v>1451.15</v>
      </c>
      <c r="AI12">
        <v>1365</v>
      </c>
      <c r="AJ12">
        <v>378</v>
      </c>
      <c r="AK12">
        <v>378</v>
      </c>
      <c r="AL12">
        <v>0</v>
      </c>
      <c r="AM12" s="4">
        <v>32.903421633554089</v>
      </c>
      <c r="AN12" s="3">
        <v>2143.5</v>
      </c>
      <c r="AO12" s="3">
        <v>2143.5</v>
      </c>
      <c r="AP12" s="3">
        <v>1935.5</v>
      </c>
      <c r="AQ12" s="3">
        <v>-250.85000000000002</v>
      </c>
      <c r="AR12" s="3">
        <v>-299.10000000000002</v>
      </c>
      <c r="AS12" s="3">
        <v>-484.35</v>
      </c>
      <c r="AT12" s="4">
        <f t="shared" si="0"/>
        <v>1.5703296703296703</v>
      </c>
      <c r="AU12" s="4">
        <f t="shared" si="1"/>
        <v>1.5703296703296703</v>
      </c>
      <c r="AV12" s="4">
        <f t="shared" si="2"/>
        <v>1.417948717948718</v>
      </c>
      <c r="AW12" s="4">
        <v>8.9</v>
      </c>
      <c r="AX12" s="4">
        <v>8.9</v>
      </c>
      <c r="AY12" s="4">
        <v>7.8</v>
      </c>
      <c r="AZ12" s="3">
        <v>11.022048798834085</v>
      </c>
      <c r="BA12" s="3">
        <v>13.290395373983349</v>
      </c>
      <c r="BB12" s="3">
        <v>22.156957408003429</v>
      </c>
      <c r="BC12" s="3">
        <v>6.9274257820282941</v>
      </c>
      <c r="BD12" s="3">
        <v>13.857342100019915</v>
      </c>
      <c r="BE12" s="3">
        <v>1997.9656825936443</v>
      </c>
      <c r="BF12" s="3">
        <v>1969.0488742777447</v>
      </c>
      <c r="BG12" s="4">
        <v>-105.11779238892177</v>
      </c>
      <c r="BH12" s="3">
        <v>37.911554733652117</v>
      </c>
      <c r="BI12" s="4"/>
      <c r="BJ12" s="4"/>
      <c r="BK12" s="3"/>
      <c r="BL12" s="4"/>
      <c r="BM12" s="3"/>
      <c r="BN12" s="3"/>
      <c r="BO12" s="3"/>
      <c r="BP12" s="3"/>
      <c r="BQ12" s="3"/>
    </row>
    <row r="13" spans="1:69" x14ac:dyDescent="0.25">
      <c r="A13">
        <v>12</v>
      </c>
      <c r="B13" s="2">
        <v>11.816563997262149</v>
      </c>
      <c r="C13" s="1" t="s">
        <v>5</v>
      </c>
      <c r="D13" s="2">
        <v>7</v>
      </c>
      <c r="E13" s="1" t="s">
        <v>7</v>
      </c>
      <c r="F13" s="2" t="s">
        <v>62</v>
      </c>
      <c r="G13" s="2">
        <v>9</v>
      </c>
      <c r="H13">
        <v>1.44</v>
      </c>
      <c r="I13">
        <v>35.299999999999997</v>
      </c>
      <c r="J13" s="4">
        <v>17.023533950617285</v>
      </c>
      <c r="K13" s="8" t="s">
        <v>14</v>
      </c>
      <c r="L13" s="5">
        <v>-0.39</v>
      </c>
      <c r="M13">
        <v>6.7</v>
      </c>
      <c r="N13">
        <v>18.899999999999999</v>
      </c>
      <c r="O13">
        <v>28.6</v>
      </c>
      <c r="P13">
        <v>81.099999999999994</v>
      </c>
      <c r="Q13">
        <v>21.9</v>
      </c>
      <c r="R13">
        <v>62.1</v>
      </c>
      <c r="S13">
        <v>11</v>
      </c>
      <c r="T13">
        <v>31</v>
      </c>
      <c r="U13">
        <v>10.9</v>
      </c>
      <c r="V13">
        <v>31</v>
      </c>
      <c r="W13">
        <v>15.6</v>
      </c>
      <c r="X13">
        <v>0</v>
      </c>
      <c r="Y13">
        <v>5.5</v>
      </c>
      <c r="Z13">
        <v>681</v>
      </c>
      <c r="AA13">
        <v>66</v>
      </c>
      <c r="AB13">
        <v>766</v>
      </c>
      <c r="AC13">
        <v>684</v>
      </c>
      <c r="AD13">
        <v>651</v>
      </c>
      <c r="AE13">
        <v>622</v>
      </c>
      <c r="AF13" s="3">
        <v>2082.8000000000002</v>
      </c>
      <c r="AG13" s="3">
        <v>1785.45</v>
      </c>
      <c r="AH13" s="3">
        <v>2356</v>
      </c>
      <c r="AI13">
        <v>1165</v>
      </c>
      <c r="AJ13">
        <v>252</v>
      </c>
      <c r="AK13">
        <v>252</v>
      </c>
      <c r="AL13">
        <v>0</v>
      </c>
      <c r="AM13" s="4">
        <v>58.81555944055944</v>
      </c>
      <c r="AN13" s="3">
        <v>1985.5</v>
      </c>
      <c r="AO13" s="3">
        <v>1979</v>
      </c>
      <c r="AP13" s="3">
        <v>1843</v>
      </c>
      <c r="AQ13" s="3">
        <v>97.300000000000182</v>
      </c>
      <c r="AR13" s="3">
        <v>-193.54999999999995</v>
      </c>
      <c r="AS13" s="3">
        <v>513</v>
      </c>
      <c r="AT13" s="4">
        <f t="shared" si="0"/>
        <v>1.7042918454935623</v>
      </c>
      <c r="AU13" s="4">
        <f t="shared" si="1"/>
        <v>1.6987124463519314</v>
      </c>
      <c r="AV13" s="4">
        <f t="shared" si="2"/>
        <v>1.5819742489270385</v>
      </c>
      <c r="AW13" s="4">
        <v>9</v>
      </c>
      <c r="AX13" s="4">
        <v>9</v>
      </c>
      <c r="AY13" s="4">
        <v>8.5</v>
      </c>
      <c r="AZ13" s="3">
        <v>3.1706183170618232</v>
      </c>
      <c r="BA13" s="3">
        <v>16.994421199442115</v>
      </c>
      <c r="BB13" s="3">
        <v>-15.973418656165395</v>
      </c>
      <c r="BC13" s="3">
        <v>10.082519758251976</v>
      </c>
      <c r="BD13" s="3">
        <v>3.5448628544862855</v>
      </c>
      <c r="BE13" s="3">
        <v>2129.1335352742908</v>
      </c>
      <c r="BF13" s="3">
        <v>2148.2970420734541</v>
      </c>
      <c r="BG13" s="4">
        <v>212.46370874012086</v>
      </c>
      <c r="BH13" s="3">
        <v>65.274729573657382</v>
      </c>
      <c r="BI13" s="4"/>
      <c r="BJ13" s="4"/>
      <c r="BK13" s="3"/>
      <c r="BL13" s="4"/>
      <c r="BM13" s="3"/>
      <c r="BN13" s="3"/>
      <c r="BO13" s="3"/>
      <c r="BP13" s="3"/>
      <c r="BQ13" s="3"/>
    </row>
    <row r="14" spans="1:69" x14ac:dyDescent="0.25">
      <c r="A14">
        <v>13</v>
      </c>
      <c r="B14" s="2">
        <v>14.083504449007529</v>
      </c>
      <c r="C14" s="1" t="s">
        <v>6</v>
      </c>
      <c r="D14" s="2">
        <v>10</v>
      </c>
      <c r="E14" s="1" t="s">
        <v>62</v>
      </c>
      <c r="F14" s="2" t="s">
        <v>62</v>
      </c>
      <c r="G14" s="2">
        <v>12.5</v>
      </c>
      <c r="H14">
        <v>1.67</v>
      </c>
      <c r="I14">
        <v>54.4</v>
      </c>
      <c r="J14" s="4">
        <v>19.505898382874967</v>
      </c>
      <c r="K14" s="8" t="s">
        <v>14</v>
      </c>
      <c r="L14" s="5">
        <v>0.16</v>
      </c>
      <c r="M14">
        <v>5.5</v>
      </c>
      <c r="N14">
        <v>10.199999999999999</v>
      </c>
      <c r="O14">
        <v>48.9</v>
      </c>
      <c r="P14">
        <v>89.8</v>
      </c>
      <c r="Q14">
        <v>36.5</v>
      </c>
      <c r="R14">
        <v>67.099999999999994</v>
      </c>
      <c r="S14">
        <v>16.2</v>
      </c>
      <c r="T14">
        <v>29.9</v>
      </c>
      <c r="U14">
        <v>20.399999999999999</v>
      </c>
      <c r="V14">
        <v>37.5</v>
      </c>
      <c r="W14">
        <v>29.2</v>
      </c>
      <c r="X14">
        <v>-0.2</v>
      </c>
      <c r="Y14">
        <v>5.4</v>
      </c>
      <c r="Z14">
        <v>499</v>
      </c>
      <c r="AA14">
        <v>47.2</v>
      </c>
      <c r="AB14">
        <v>560</v>
      </c>
      <c r="AC14">
        <v>501</v>
      </c>
      <c r="AD14">
        <v>477</v>
      </c>
      <c r="AE14">
        <v>456</v>
      </c>
      <c r="AF14" s="3">
        <v>1476.85</v>
      </c>
      <c r="AG14" s="3">
        <v>1444.5</v>
      </c>
      <c r="AH14" s="3">
        <v>1880.45</v>
      </c>
      <c r="AI14">
        <v>1620</v>
      </c>
      <c r="AJ14">
        <v>378</v>
      </c>
      <c r="AK14">
        <v>378</v>
      </c>
      <c r="AL14">
        <v>0</v>
      </c>
      <c r="AM14" s="4">
        <v>22.140593047034766</v>
      </c>
      <c r="AN14" s="3">
        <v>2513</v>
      </c>
      <c r="AO14" s="3">
        <v>2516.5</v>
      </c>
      <c r="AP14" s="3">
        <v>2310.5</v>
      </c>
      <c r="AQ14" s="3">
        <v>-1036.1500000000001</v>
      </c>
      <c r="AR14" s="3">
        <v>-1072</v>
      </c>
      <c r="AS14" s="3">
        <v>-430.04999999999995</v>
      </c>
      <c r="AT14" s="4">
        <f t="shared" si="0"/>
        <v>1.5512345679012345</v>
      </c>
      <c r="AU14" s="4">
        <f t="shared" si="1"/>
        <v>1.5533950617283951</v>
      </c>
      <c r="AV14" s="4">
        <f t="shared" si="2"/>
        <v>1.4262345679012345</v>
      </c>
      <c r="AW14" s="4">
        <v>10.7</v>
      </c>
      <c r="AX14" s="4">
        <v>10.7</v>
      </c>
      <c r="AY14" s="4">
        <v>9.4</v>
      </c>
      <c r="AZ14" s="3">
        <v>42.249638290384389</v>
      </c>
      <c r="BA14" s="3">
        <v>43.514644351464426</v>
      </c>
      <c r="BB14" s="3">
        <v>16.297961363838684</v>
      </c>
      <c r="BC14" s="3">
        <v>42.882141320924404</v>
      </c>
      <c r="BD14" s="3">
        <v>33.029288702928866</v>
      </c>
      <c r="BE14" s="3">
        <v>2087.0437177394124</v>
      </c>
      <c r="BF14" s="3">
        <v>2129.2667949790794</v>
      </c>
      <c r="BG14" s="4">
        <v>-317.39987168758717</v>
      </c>
      <c r="BH14" s="3">
        <v>34.94767710376734</v>
      </c>
      <c r="BI14" s="4"/>
      <c r="BJ14" s="4"/>
      <c r="BK14" s="3"/>
      <c r="BL14" s="4"/>
      <c r="BM14" s="3"/>
      <c r="BN14" s="3"/>
      <c r="BO14" s="3"/>
      <c r="BP14" s="3"/>
      <c r="BQ14" s="3"/>
    </row>
    <row r="15" spans="1:69" x14ac:dyDescent="0.25">
      <c r="A15">
        <v>14</v>
      </c>
      <c r="B15" s="2">
        <v>11.0362765229295</v>
      </c>
      <c r="C15" s="1" t="s">
        <v>6</v>
      </c>
      <c r="D15" s="2">
        <v>6</v>
      </c>
      <c r="E15" s="1" t="s">
        <v>62</v>
      </c>
      <c r="F15" s="2" t="s">
        <v>62</v>
      </c>
      <c r="G15" s="2">
        <v>12.5</v>
      </c>
      <c r="H15">
        <v>1.36</v>
      </c>
      <c r="I15">
        <v>34.200000000000003</v>
      </c>
      <c r="J15" s="4">
        <v>18.490484429065742</v>
      </c>
      <c r="K15" s="8" t="s">
        <v>14</v>
      </c>
      <c r="L15" s="5">
        <v>0.71</v>
      </c>
      <c r="M15">
        <v>7</v>
      </c>
      <c r="N15">
        <v>20.3</v>
      </c>
      <c r="O15">
        <v>27.2</v>
      </c>
      <c r="P15">
        <v>79.7</v>
      </c>
      <c r="Q15">
        <v>20.5</v>
      </c>
      <c r="R15">
        <v>60.1</v>
      </c>
      <c r="S15">
        <v>10.6</v>
      </c>
      <c r="T15">
        <v>30.9</v>
      </c>
      <c r="U15">
        <v>13.9</v>
      </c>
      <c r="V15">
        <v>40.6</v>
      </c>
      <c r="W15">
        <v>19.899999999999999</v>
      </c>
      <c r="X15">
        <v>-3.9</v>
      </c>
      <c r="Y15">
        <v>6.1</v>
      </c>
      <c r="Z15">
        <v>645</v>
      </c>
      <c r="AA15">
        <v>68.599999999999994</v>
      </c>
      <c r="AB15">
        <v>729</v>
      </c>
      <c r="AC15">
        <v>649</v>
      </c>
      <c r="AD15">
        <v>614</v>
      </c>
      <c r="AE15">
        <v>582</v>
      </c>
      <c r="AF15" s="3">
        <v>1825.35</v>
      </c>
      <c r="AG15" s="3">
        <v>2512.6000000000004</v>
      </c>
      <c r="AH15" s="3">
        <v>1981.95</v>
      </c>
      <c r="AI15">
        <v>1262</v>
      </c>
      <c r="AJ15">
        <v>315</v>
      </c>
      <c r="AK15">
        <v>378</v>
      </c>
      <c r="AL15">
        <v>0</v>
      </c>
      <c r="AM15" s="4">
        <v>67.002757352941188</v>
      </c>
      <c r="AN15" s="3">
        <v>1980</v>
      </c>
      <c r="AO15" s="3">
        <v>2156.5</v>
      </c>
      <c r="AP15" s="3">
        <v>1617</v>
      </c>
      <c r="AQ15" s="3">
        <v>-154.64999999999998</v>
      </c>
      <c r="AR15" s="3">
        <v>356.10000000000014</v>
      </c>
      <c r="AS15" s="3">
        <v>364.95000000000005</v>
      </c>
      <c r="AT15" s="4">
        <f t="shared" si="0"/>
        <v>1.5689381933438986</v>
      </c>
      <c r="AU15" s="4">
        <f t="shared" si="1"/>
        <v>1.7087955625990492</v>
      </c>
      <c r="AV15" s="4">
        <f t="shared" si="2"/>
        <v>1.2812995245641838</v>
      </c>
      <c r="AW15" s="4">
        <v>8.6999999999999993</v>
      </c>
      <c r="AX15" s="4">
        <v>9.3000000000000007</v>
      </c>
      <c r="AY15" s="4">
        <v>7.5</v>
      </c>
      <c r="AZ15" s="3">
        <v>12.213244842014133</v>
      </c>
      <c r="BA15" s="3">
        <v>-13.042695820398617</v>
      </c>
      <c r="BB15" s="3">
        <v>-10.569037656903769</v>
      </c>
      <c r="BC15" s="3">
        <v>-4.3127494829991173</v>
      </c>
      <c r="BD15" s="3">
        <v>-7.4922611150798017</v>
      </c>
      <c r="BE15" s="3">
        <v>2168.9750000000004</v>
      </c>
      <c r="BF15" s="3">
        <v>2107</v>
      </c>
      <c r="BG15" s="4">
        <v>189.16666666666674</v>
      </c>
      <c r="BH15" s="3">
        <v>71.100817366244584</v>
      </c>
      <c r="BI15" s="4"/>
      <c r="BJ15" s="4"/>
      <c r="BK15" s="3"/>
      <c r="BL15" s="4"/>
      <c r="BM15" s="3"/>
      <c r="BN15" s="3"/>
      <c r="BO15" s="3"/>
      <c r="BP15" s="3"/>
      <c r="BQ15" s="3"/>
    </row>
    <row r="16" spans="1:69" x14ac:dyDescent="0.25">
      <c r="A16">
        <v>15</v>
      </c>
      <c r="B16" s="2">
        <v>12.216290212183436</v>
      </c>
      <c r="C16" s="1" t="s">
        <v>6</v>
      </c>
      <c r="D16" s="2">
        <v>8</v>
      </c>
      <c r="E16" s="1" t="s">
        <v>62</v>
      </c>
      <c r="F16" s="2" t="s">
        <v>62</v>
      </c>
      <c r="G16" s="2">
        <v>12.5</v>
      </c>
      <c r="H16">
        <v>1.51</v>
      </c>
      <c r="I16">
        <v>40.200000000000003</v>
      </c>
      <c r="J16" s="4">
        <v>17.630805666418141</v>
      </c>
      <c r="K16" s="8" t="s">
        <v>14</v>
      </c>
      <c r="L16" s="5">
        <v>-0.04</v>
      </c>
      <c r="M16">
        <v>5.0999999999999996</v>
      </c>
      <c r="N16">
        <v>12.7</v>
      </c>
      <c r="O16">
        <v>35.1</v>
      </c>
      <c r="P16">
        <v>87.3</v>
      </c>
      <c r="Q16">
        <v>26.5</v>
      </c>
      <c r="R16">
        <v>65.8</v>
      </c>
      <c r="S16">
        <v>12.7</v>
      </c>
      <c r="T16">
        <v>31.7</v>
      </c>
      <c r="U16">
        <v>15.9</v>
      </c>
      <c r="V16">
        <v>39.6</v>
      </c>
      <c r="W16">
        <v>22.8</v>
      </c>
      <c r="X16">
        <v>-2.2000000000000002</v>
      </c>
      <c r="Y16">
        <v>5.0999999999999996</v>
      </c>
      <c r="Z16">
        <v>584</v>
      </c>
      <c r="AA16">
        <v>52.4</v>
      </c>
      <c r="AB16">
        <v>645</v>
      </c>
      <c r="AC16">
        <v>586</v>
      </c>
      <c r="AD16">
        <v>560</v>
      </c>
      <c r="AE16">
        <v>535</v>
      </c>
      <c r="AF16" s="3">
        <v>2384.5500000000002</v>
      </c>
      <c r="AG16" s="3">
        <v>2133.0500000000002</v>
      </c>
      <c r="AH16" s="3">
        <v>2083.6</v>
      </c>
      <c r="AI16">
        <v>1369</v>
      </c>
      <c r="AJ16">
        <v>315</v>
      </c>
      <c r="AK16">
        <v>378</v>
      </c>
      <c r="AL16">
        <v>0</v>
      </c>
      <c r="AM16" s="4">
        <v>54.481481481481481</v>
      </c>
      <c r="AN16" s="3">
        <v>1997</v>
      </c>
      <c r="AO16" s="3">
        <v>2237</v>
      </c>
      <c r="AP16" s="3">
        <v>1985.5</v>
      </c>
      <c r="AQ16" s="3">
        <v>387.54999999999995</v>
      </c>
      <c r="AR16" s="3">
        <v>-103.94999999999982</v>
      </c>
      <c r="AS16" s="3">
        <v>98.099999999999909</v>
      </c>
      <c r="AT16" s="4">
        <f t="shared" si="0"/>
        <v>1.4587289992695398</v>
      </c>
      <c r="AU16" s="4">
        <f t="shared" si="1"/>
        <v>1.6340394448502558</v>
      </c>
      <c r="AV16" s="4">
        <f t="shared" si="2"/>
        <v>1.4503287070854638</v>
      </c>
      <c r="AW16" s="4">
        <v>8.6999999999999993</v>
      </c>
      <c r="AX16" s="4">
        <v>9.3000000000000007</v>
      </c>
      <c r="AY16" s="4">
        <v>8.6999999999999993</v>
      </c>
      <c r="AZ16" s="3">
        <v>-14.68042129562836</v>
      </c>
      <c r="BA16" s="3">
        <v>4.0333828226931248</v>
      </c>
      <c r="BB16" s="3">
        <v>-0.20680036550763153</v>
      </c>
      <c r="BC16" s="3">
        <v>-8.6327129322368332</v>
      </c>
      <c r="BD16" s="3">
        <v>-5.8240754099937657</v>
      </c>
      <c r="BE16" s="3">
        <v>2258.8000000000002</v>
      </c>
      <c r="BF16" s="3">
        <v>2200</v>
      </c>
      <c r="BG16" s="4">
        <v>126.83333333333348</v>
      </c>
      <c r="BH16" s="3">
        <v>55.707038066943809</v>
      </c>
      <c r="BI16" s="4"/>
      <c r="BJ16" s="4"/>
      <c r="BK16" s="3"/>
      <c r="BL16" s="4"/>
      <c r="BM16" s="3"/>
      <c r="BN16" s="3"/>
      <c r="BO16" s="3"/>
      <c r="BP16" s="3"/>
      <c r="BQ16" s="3"/>
    </row>
    <row r="17" spans="1:69" x14ac:dyDescent="0.25">
      <c r="A17">
        <v>16</v>
      </c>
      <c r="B17" s="2">
        <v>10.888432580424366</v>
      </c>
      <c r="C17" s="1" t="s">
        <v>6</v>
      </c>
      <c r="D17" s="2">
        <v>4</v>
      </c>
      <c r="E17" s="1" t="s">
        <v>62</v>
      </c>
      <c r="F17" s="2" t="s">
        <v>62</v>
      </c>
      <c r="G17" s="2">
        <v>12.5</v>
      </c>
      <c r="H17">
        <v>1.53</v>
      </c>
      <c r="I17">
        <v>40</v>
      </c>
      <c r="J17" s="4">
        <v>17.087444999786406</v>
      </c>
      <c r="K17" s="8" t="s">
        <v>14</v>
      </c>
      <c r="L17" s="5">
        <v>0.09</v>
      </c>
      <c r="M17">
        <v>5.5</v>
      </c>
      <c r="N17">
        <v>13.9</v>
      </c>
      <c r="O17">
        <v>34.5</v>
      </c>
      <c r="P17">
        <v>86.1</v>
      </c>
      <c r="Q17">
        <v>26</v>
      </c>
      <c r="R17">
        <v>64.900000000000006</v>
      </c>
      <c r="S17">
        <v>12.5</v>
      </c>
      <c r="T17">
        <v>31.2</v>
      </c>
      <c r="U17">
        <v>15.9</v>
      </c>
      <c r="V17">
        <v>39.799999999999997</v>
      </c>
      <c r="W17">
        <v>22.7</v>
      </c>
      <c r="X17">
        <v>-2.4</v>
      </c>
      <c r="Y17">
        <v>5.6</v>
      </c>
      <c r="Z17">
        <v>614</v>
      </c>
      <c r="AA17">
        <v>60.4</v>
      </c>
      <c r="AB17">
        <v>689</v>
      </c>
      <c r="AC17">
        <v>617</v>
      </c>
      <c r="AD17">
        <v>588</v>
      </c>
      <c r="AE17">
        <v>560</v>
      </c>
      <c r="AF17" s="3">
        <v>2182.6</v>
      </c>
      <c r="AG17" s="3">
        <v>2410.1</v>
      </c>
      <c r="AH17" s="3">
        <v>2119.6999999999998</v>
      </c>
      <c r="AI17">
        <v>1365</v>
      </c>
      <c r="AJ17">
        <v>336</v>
      </c>
      <c r="AK17">
        <v>346</v>
      </c>
      <c r="AL17">
        <v>0</v>
      </c>
      <c r="AM17" s="4">
        <v>56.676811594202896</v>
      </c>
      <c r="AN17" s="3">
        <v>2359</v>
      </c>
      <c r="AO17" s="3">
        <v>2379</v>
      </c>
      <c r="AP17" s="3">
        <v>2160.5</v>
      </c>
      <c r="AQ17" s="3">
        <v>-176.40000000000009</v>
      </c>
      <c r="AR17" s="3">
        <v>31.099999999999909</v>
      </c>
      <c r="AS17" s="3">
        <v>-40.799999999999955</v>
      </c>
      <c r="AT17" s="4">
        <f t="shared" si="0"/>
        <v>1.7282051282051283</v>
      </c>
      <c r="AU17" s="4">
        <f t="shared" si="1"/>
        <v>1.7428571428571429</v>
      </c>
      <c r="AV17" s="4">
        <f t="shared" si="2"/>
        <v>1.5827838827838827</v>
      </c>
      <c r="AW17" s="4">
        <v>9.3000000000000007</v>
      </c>
      <c r="AX17" s="4">
        <v>9.3000000000000007</v>
      </c>
      <c r="AY17" s="4">
        <v>8.6999999999999993</v>
      </c>
      <c r="AZ17" s="3">
        <v>1.8041121158950988</v>
      </c>
      <c r="BA17" s="3">
        <v>-8.4311872947316147</v>
      </c>
      <c r="BB17" s="3">
        <v>-1.9429615736065069</v>
      </c>
      <c r="BC17" s="3">
        <v>-3.3135375894182584</v>
      </c>
      <c r="BD17" s="3">
        <v>-0.6643571632098989</v>
      </c>
      <c r="BE17" s="3">
        <v>2296.35</v>
      </c>
      <c r="BF17" s="3">
        <v>2237</v>
      </c>
      <c r="BG17" s="4">
        <v>-62.5</v>
      </c>
      <c r="BH17" s="3">
        <v>57.247486246978632</v>
      </c>
      <c r="BI17" s="4"/>
      <c r="BJ17" s="4"/>
      <c r="BK17" s="3"/>
      <c r="BL17" s="4"/>
      <c r="BM17" s="3"/>
      <c r="BN17" s="3"/>
      <c r="BO17" s="3"/>
      <c r="BP17" s="3"/>
      <c r="BQ17" s="3"/>
    </row>
    <row r="18" spans="1:69" x14ac:dyDescent="0.25">
      <c r="A18">
        <v>17</v>
      </c>
      <c r="B18" s="2">
        <v>10.992470910335387</v>
      </c>
      <c r="C18" s="1" t="s">
        <v>5</v>
      </c>
      <c r="D18" s="2">
        <v>7</v>
      </c>
      <c r="E18" s="1" t="s">
        <v>7</v>
      </c>
      <c r="F18" s="2" t="s">
        <v>62</v>
      </c>
      <c r="G18" s="2">
        <v>18</v>
      </c>
      <c r="H18">
        <v>1.31</v>
      </c>
      <c r="I18">
        <v>31</v>
      </c>
      <c r="J18" s="4">
        <v>18.064215372064563</v>
      </c>
      <c r="K18" s="8" t="s">
        <v>14</v>
      </c>
      <c r="L18" s="5">
        <v>0.33</v>
      </c>
      <c r="M18">
        <v>5.2</v>
      </c>
      <c r="N18">
        <v>16.899999999999999</v>
      </c>
      <c r="O18">
        <v>25.8</v>
      </c>
      <c r="P18">
        <v>83.1</v>
      </c>
      <c r="Q18">
        <v>19.7</v>
      </c>
      <c r="R18">
        <v>63.6</v>
      </c>
      <c r="S18">
        <v>10.199999999999999</v>
      </c>
      <c r="T18">
        <v>32.9</v>
      </c>
      <c r="U18">
        <v>10</v>
      </c>
      <c r="V18">
        <v>32.200000000000003</v>
      </c>
      <c r="W18">
        <v>14.2</v>
      </c>
      <c r="X18">
        <v>-0.5</v>
      </c>
      <c r="Y18">
        <v>5.7</v>
      </c>
      <c r="Z18">
        <v>624</v>
      </c>
      <c r="AA18">
        <v>62.5</v>
      </c>
      <c r="AB18">
        <v>700</v>
      </c>
      <c r="AC18">
        <v>627</v>
      </c>
      <c r="AD18">
        <v>595</v>
      </c>
      <c r="AE18">
        <v>565</v>
      </c>
      <c r="AF18" s="3">
        <v>2128.5</v>
      </c>
      <c r="AG18" s="3">
        <v>2291.25</v>
      </c>
      <c r="AH18" s="3">
        <v>2550.8999999999996</v>
      </c>
      <c r="AI18">
        <v>1107</v>
      </c>
      <c r="AJ18">
        <v>336</v>
      </c>
      <c r="AK18">
        <v>378</v>
      </c>
      <c r="AL18">
        <v>0</v>
      </c>
      <c r="AM18" s="4">
        <v>71.816860465116278</v>
      </c>
      <c r="AN18" s="3">
        <v>1688.5</v>
      </c>
      <c r="AO18" s="3">
        <v>1798.5</v>
      </c>
      <c r="AP18" s="3">
        <v>1711.5</v>
      </c>
      <c r="AQ18" s="3">
        <v>440</v>
      </c>
      <c r="AR18" s="3">
        <v>492.75</v>
      </c>
      <c r="AS18" s="3">
        <v>839.39999999999986</v>
      </c>
      <c r="AT18" s="4">
        <f t="shared" si="0"/>
        <v>1.5252935862691961</v>
      </c>
      <c r="AU18" s="4">
        <f t="shared" si="1"/>
        <v>1.6246612466124661</v>
      </c>
      <c r="AV18" s="4">
        <f t="shared" si="2"/>
        <v>1.546070460704607</v>
      </c>
      <c r="AW18" s="4">
        <v>7.6</v>
      </c>
      <c r="AX18" s="4">
        <v>8</v>
      </c>
      <c r="AY18" s="4">
        <v>7.6</v>
      </c>
      <c r="AZ18" s="3">
        <v>-17.18233869191809</v>
      </c>
      <c r="BA18" s="3">
        <v>-19.835251046025103</v>
      </c>
      <c r="BB18" s="3">
        <v>-40.437128385818092</v>
      </c>
      <c r="BC18" s="3">
        <v>-15.57923640167364</v>
      </c>
      <c r="BD18" s="3">
        <v>-21.524581589958142</v>
      </c>
      <c r="BE18" s="3">
        <v>2209.875</v>
      </c>
      <c r="BF18" s="3">
        <v>2324</v>
      </c>
      <c r="BG18" s="4">
        <v>591.16666666666674</v>
      </c>
      <c r="BH18" s="3">
        <v>71.816860465116278</v>
      </c>
      <c r="BI18" s="4"/>
      <c r="BJ18" s="4"/>
      <c r="BK18" s="3"/>
      <c r="BL18" s="4"/>
      <c r="BM18" s="3"/>
      <c r="BN18" s="3"/>
      <c r="BO18" s="3"/>
      <c r="BP18" s="3"/>
      <c r="BQ18" s="3"/>
    </row>
    <row r="19" spans="1:69" x14ac:dyDescent="0.25">
      <c r="A19">
        <v>18</v>
      </c>
      <c r="B19" s="2">
        <v>13.99315537303217</v>
      </c>
      <c r="C19" s="1" t="s">
        <v>5</v>
      </c>
      <c r="D19" s="2">
        <v>9</v>
      </c>
      <c r="E19" s="1" t="s">
        <v>8</v>
      </c>
      <c r="F19" s="2">
        <v>13</v>
      </c>
      <c r="G19" s="2">
        <v>18</v>
      </c>
      <c r="H19">
        <v>1.53</v>
      </c>
      <c r="I19">
        <v>41.2</v>
      </c>
      <c r="J19" s="4">
        <v>17.600068349779999</v>
      </c>
      <c r="K19" s="8" t="s">
        <v>14</v>
      </c>
      <c r="L19" s="5">
        <v>-0.84</v>
      </c>
      <c r="M19">
        <v>6</v>
      </c>
      <c r="N19">
        <v>14.6</v>
      </c>
      <c r="O19">
        <v>35.200000000000003</v>
      </c>
      <c r="P19">
        <v>85.4</v>
      </c>
      <c r="Q19">
        <v>26.6</v>
      </c>
      <c r="R19">
        <v>64.5</v>
      </c>
      <c r="S19">
        <v>12.6</v>
      </c>
      <c r="T19">
        <v>30.7</v>
      </c>
      <c r="U19">
        <v>13</v>
      </c>
      <c r="V19">
        <v>31.4</v>
      </c>
      <c r="W19">
        <v>18.5</v>
      </c>
      <c r="X19">
        <v>1</v>
      </c>
      <c r="Y19">
        <v>5.5</v>
      </c>
      <c r="Z19">
        <v>603</v>
      </c>
      <c r="AA19">
        <v>58.6</v>
      </c>
      <c r="AB19">
        <v>681</v>
      </c>
      <c r="AC19">
        <v>606</v>
      </c>
      <c r="AD19">
        <v>577</v>
      </c>
      <c r="AE19">
        <v>551</v>
      </c>
      <c r="AF19" s="3">
        <v>1568.25</v>
      </c>
      <c r="AG19" s="3">
        <v>1385.45</v>
      </c>
      <c r="AH19" s="3">
        <v>1616.5500000000002</v>
      </c>
      <c r="AI19">
        <v>1244</v>
      </c>
      <c r="AJ19">
        <v>378</v>
      </c>
      <c r="AK19">
        <v>378</v>
      </c>
      <c r="AL19">
        <v>0</v>
      </c>
      <c r="AM19" s="4">
        <v>31.21732954545454</v>
      </c>
      <c r="AN19" s="3">
        <v>1931.5</v>
      </c>
      <c r="AO19" s="3">
        <v>1926</v>
      </c>
      <c r="AP19" s="3">
        <v>1627</v>
      </c>
      <c r="AQ19" s="3">
        <v>-363.25</v>
      </c>
      <c r="AR19" s="3">
        <v>-540.54999999999995</v>
      </c>
      <c r="AS19" s="3">
        <v>-10.449999999999932</v>
      </c>
      <c r="AT19" s="4">
        <f t="shared" si="0"/>
        <v>1.552652733118971</v>
      </c>
      <c r="AU19" s="4">
        <f t="shared" si="1"/>
        <v>1.5482315112540193</v>
      </c>
      <c r="AV19" s="4">
        <f t="shared" si="2"/>
        <v>1.3078778135048232</v>
      </c>
      <c r="AW19" s="4">
        <v>9.1999999999999993</v>
      </c>
      <c r="AX19" s="4">
        <v>8.6999999999999993</v>
      </c>
      <c r="AY19" s="4">
        <v>8</v>
      </c>
      <c r="AZ19" s="3">
        <v>28.677005639439685</v>
      </c>
      <c r="BA19" s="3">
        <v>33.369403164526517</v>
      </c>
      <c r="BB19" s="3">
        <v>15.452405857740576</v>
      </c>
      <c r="BC19" s="3">
        <v>32.833818446425319</v>
      </c>
      <c r="BD19" s="3">
        <v>26.734157328588132</v>
      </c>
      <c r="BE19" s="3">
        <v>1961.7562477260321</v>
      </c>
      <c r="BF19" s="3">
        <v>1930.6892751032665</v>
      </c>
      <c r="BG19" s="4">
        <v>102.52260843659974</v>
      </c>
      <c r="BH19" s="3">
        <v>44.172493424480756</v>
      </c>
      <c r="BI19" s="4"/>
      <c r="BJ19" s="4"/>
      <c r="BK19" s="3"/>
      <c r="BL19" s="4"/>
      <c r="BM19" s="3"/>
      <c r="BN19" s="3"/>
      <c r="BO19" s="3"/>
      <c r="BP19" s="3"/>
      <c r="BQ19" s="3"/>
    </row>
    <row r="20" spans="1:69" x14ac:dyDescent="0.25">
      <c r="A20">
        <v>19</v>
      </c>
      <c r="B20" s="2">
        <v>13.065023956194388</v>
      </c>
      <c r="C20" s="1" t="s">
        <v>5</v>
      </c>
      <c r="D20" s="2">
        <v>9</v>
      </c>
      <c r="E20" s="1" t="s">
        <v>8</v>
      </c>
      <c r="F20" s="2">
        <v>12</v>
      </c>
      <c r="G20" s="2">
        <v>15</v>
      </c>
      <c r="H20">
        <v>1.56</v>
      </c>
      <c r="I20">
        <v>52.6</v>
      </c>
      <c r="J20" s="4">
        <v>21.614069690992768</v>
      </c>
      <c r="K20" s="8" t="s">
        <v>14</v>
      </c>
      <c r="L20" s="5">
        <v>0.91</v>
      </c>
      <c r="M20">
        <v>11.9</v>
      </c>
      <c r="N20">
        <v>22.6</v>
      </c>
      <c r="O20">
        <v>40.700000000000003</v>
      </c>
      <c r="P20">
        <v>77.400000000000006</v>
      </c>
      <c r="Q20">
        <v>30.8</v>
      </c>
      <c r="R20">
        <v>58.5</v>
      </c>
      <c r="S20">
        <v>14</v>
      </c>
      <c r="T20">
        <v>26.6</v>
      </c>
      <c r="U20">
        <v>15.4</v>
      </c>
      <c r="V20">
        <v>29.3</v>
      </c>
      <c r="W20">
        <v>22</v>
      </c>
      <c r="X20">
        <v>1.4</v>
      </c>
      <c r="Y20">
        <v>6.3</v>
      </c>
      <c r="Z20">
        <v>562</v>
      </c>
      <c r="AA20">
        <v>62.1</v>
      </c>
      <c r="AB20">
        <v>647</v>
      </c>
      <c r="AC20">
        <v>565</v>
      </c>
      <c r="AD20">
        <v>535</v>
      </c>
      <c r="AE20">
        <v>510</v>
      </c>
      <c r="AF20" s="3">
        <v>2390.1999999999998</v>
      </c>
      <c r="AG20" s="3">
        <v>1994.6</v>
      </c>
      <c r="AH20" s="3">
        <v>1603.0500000000002</v>
      </c>
      <c r="AI20">
        <v>1397</v>
      </c>
      <c r="AJ20">
        <v>378</v>
      </c>
      <c r="AK20">
        <v>378</v>
      </c>
      <c r="AL20">
        <v>0</v>
      </c>
      <c r="AM20" s="4">
        <v>44.57985257985257</v>
      </c>
      <c r="AN20" s="3">
        <v>2294</v>
      </c>
      <c r="AO20" s="3">
        <v>2295.5</v>
      </c>
      <c r="AP20" s="3">
        <v>2019.5</v>
      </c>
      <c r="AQ20" s="3">
        <v>96.200000000000045</v>
      </c>
      <c r="AR20" s="3">
        <v>-300.90000000000009</v>
      </c>
      <c r="AS20" s="3">
        <v>-416.44999999999993</v>
      </c>
      <c r="AT20" s="4">
        <f t="shared" si="0"/>
        <v>1.6420901932712957</v>
      </c>
      <c r="AU20" s="4">
        <f t="shared" si="1"/>
        <v>1.6431639226914818</v>
      </c>
      <c r="AV20" s="4">
        <f t="shared" si="2"/>
        <v>1.445597709377237</v>
      </c>
      <c r="AW20" s="4">
        <v>8.9</v>
      </c>
      <c r="AX20" s="4">
        <v>8.9</v>
      </c>
      <c r="AY20" s="4">
        <v>7.8</v>
      </c>
      <c r="AZ20" s="3">
        <v>-12.36895303464811</v>
      </c>
      <c r="BA20" s="3">
        <v>6.2291382633632644</v>
      </c>
      <c r="BB20" s="3">
        <v>14.008690054715151</v>
      </c>
      <c r="BC20" s="3">
        <v>-3.0699073856424111</v>
      </c>
      <c r="BD20" s="3">
        <v>6.1656715716233412</v>
      </c>
      <c r="BE20" s="3">
        <v>2192.3999999999996</v>
      </c>
      <c r="BF20" s="3">
        <v>2119.0137217338161</v>
      </c>
      <c r="BG20" s="4">
        <v>-83.986278266183945</v>
      </c>
      <c r="BH20" s="3">
        <v>46.106221029496837</v>
      </c>
      <c r="BI20" s="4"/>
      <c r="BJ20" s="4"/>
      <c r="BK20" s="3"/>
      <c r="BL20" s="4"/>
      <c r="BM20" s="3"/>
      <c r="BN20" s="3"/>
      <c r="BO20" s="3"/>
      <c r="BP20" s="3"/>
      <c r="BQ20" s="3"/>
    </row>
    <row r="21" spans="1:69" x14ac:dyDescent="0.25">
      <c r="A21">
        <v>20</v>
      </c>
      <c r="B21" s="2">
        <v>11.096509240246407</v>
      </c>
      <c r="C21" s="1" t="s">
        <v>5</v>
      </c>
      <c r="D21" s="2">
        <v>9</v>
      </c>
      <c r="E21" s="1" t="s">
        <v>7</v>
      </c>
      <c r="F21" s="2" t="s">
        <v>62</v>
      </c>
      <c r="G21" s="2">
        <v>15</v>
      </c>
      <c r="H21">
        <v>1.46</v>
      </c>
      <c r="I21">
        <v>37.799999999999997</v>
      </c>
      <c r="J21" s="4">
        <v>17.733158191030213</v>
      </c>
      <c r="K21" s="8" t="s">
        <v>14</v>
      </c>
      <c r="L21" s="5">
        <v>0.16</v>
      </c>
      <c r="M21">
        <v>6.3</v>
      </c>
      <c r="N21">
        <v>16.7</v>
      </c>
      <c r="O21">
        <v>31.5</v>
      </c>
      <c r="P21">
        <v>83.3</v>
      </c>
      <c r="Q21">
        <v>24.1</v>
      </c>
      <c r="R21">
        <v>63.8</v>
      </c>
      <c r="S21">
        <v>11.7</v>
      </c>
      <c r="T21">
        <v>31</v>
      </c>
      <c r="U21">
        <v>11.7</v>
      </c>
      <c r="V21">
        <v>31</v>
      </c>
      <c r="W21">
        <v>16.7</v>
      </c>
      <c r="X21">
        <v>0.7</v>
      </c>
      <c r="Y21">
        <v>5.2</v>
      </c>
      <c r="Z21">
        <v>624</v>
      </c>
      <c r="AA21">
        <v>57</v>
      </c>
      <c r="AB21">
        <v>700</v>
      </c>
      <c r="AC21">
        <v>627</v>
      </c>
      <c r="AD21">
        <v>600</v>
      </c>
      <c r="AE21">
        <v>575</v>
      </c>
      <c r="AF21" s="3">
        <v>1724.3</v>
      </c>
      <c r="AG21" s="3">
        <v>2166.25</v>
      </c>
      <c r="AH21" s="3">
        <v>2124.9</v>
      </c>
      <c r="AI21">
        <v>1199</v>
      </c>
      <c r="AJ21">
        <v>378</v>
      </c>
      <c r="AK21">
        <v>378</v>
      </c>
      <c r="AL21">
        <v>378</v>
      </c>
      <c r="AM21" s="4">
        <v>49.754761904761907</v>
      </c>
      <c r="AN21" s="3">
        <v>1924</v>
      </c>
      <c r="AO21" s="3">
        <v>1945.5</v>
      </c>
      <c r="AP21" s="3">
        <v>1891.5</v>
      </c>
      <c r="AQ21" s="3">
        <v>-199.70000000000005</v>
      </c>
      <c r="AR21" s="3">
        <v>220.75</v>
      </c>
      <c r="AS21" s="3">
        <v>233.40000000000009</v>
      </c>
      <c r="AT21" s="4">
        <f t="shared" si="0"/>
        <v>1.6046705587989991</v>
      </c>
      <c r="AU21" s="4">
        <f t="shared" si="1"/>
        <v>1.6226021684737282</v>
      </c>
      <c r="AV21" s="4">
        <f t="shared" si="2"/>
        <v>1.5775646371976648</v>
      </c>
      <c r="AW21" s="4">
        <v>8</v>
      </c>
      <c r="AX21" s="4">
        <v>8</v>
      </c>
      <c r="AY21" s="4">
        <v>8</v>
      </c>
      <c r="AZ21" s="3">
        <v>9.8169456066945617</v>
      </c>
      <c r="BA21" s="3">
        <v>-13.297594142259415</v>
      </c>
      <c r="BB21" s="3">
        <v>-11.134937238493727</v>
      </c>
      <c r="BC21" s="3">
        <v>-1.7403242677824315</v>
      </c>
      <c r="BD21" s="3">
        <v>-4.8718619246862094</v>
      </c>
      <c r="BE21" s="3">
        <v>1945.2750000000001</v>
      </c>
      <c r="BF21" s="3">
        <v>2005</v>
      </c>
      <c r="BG21" s="4">
        <v>84.666666666666742</v>
      </c>
      <c r="BH21" s="3">
        <v>52.441644334860861</v>
      </c>
      <c r="BI21" s="4"/>
      <c r="BJ21" s="4"/>
      <c r="BK21" s="3"/>
      <c r="BL21" s="4"/>
      <c r="BM21" s="3"/>
      <c r="BN21" s="3"/>
      <c r="BO21" s="3"/>
      <c r="BP21" s="3"/>
      <c r="BQ21" s="3"/>
    </row>
    <row r="22" spans="1:69" x14ac:dyDescent="0.25">
      <c r="A22">
        <v>21</v>
      </c>
      <c r="B22" s="2">
        <v>12.837782340862423</v>
      </c>
      <c r="C22" s="1" t="s">
        <v>5</v>
      </c>
      <c r="D22" s="2">
        <v>6</v>
      </c>
      <c r="E22" s="1" t="s">
        <v>8</v>
      </c>
      <c r="F22" s="2">
        <v>13</v>
      </c>
      <c r="G22" s="2">
        <v>15</v>
      </c>
      <c r="H22">
        <v>1.49</v>
      </c>
      <c r="I22">
        <v>45.5</v>
      </c>
      <c r="J22" s="4">
        <v>20.494572316562316</v>
      </c>
      <c r="K22" s="8" t="s">
        <v>14</v>
      </c>
      <c r="L22" s="5">
        <v>0.63</v>
      </c>
      <c r="M22">
        <v>9.5</v>
      </c>
      <c r="N22">
        <v>20.9</v>
      </c>
      <c r="O22">
        <v>36</v>
      </c>
      <c r="P22">
        <v>79.099999999999994</v>
      </c>
      <c r="Q22">
        <v>27.2</v>
      </c>
      <c r="R22">
        <v>59.7</v>
      </c>
      <c r="S22">
        <v>12.7</v>
      </c>
      <c r="T22">
        <v>28</v>
      </c>
      <c r="U22">
        <v>13.8</v>
      </c>
      <c r="V22">
        <v>30.4</v>
      </c>
      <c r="W22">
        <v>19.8</v>
      </c>
      <c r="X22">
        <v>0.6</v>
      </c>
      <c r="Y22">
        <v>6.7</v>
      </c>
      <c r="Z22">
        <v>577</v>
      </c>
      <c r="AA22">
        <v>67.7</v>
      </c>
      <c r="AB22">
        <v>669</v>
      </c>
      <c r="AC22">
        <v>581</v>
      </c>
      <c r="AD22">
        <v>549</v>
      </c>
      <c r="AE22">
        <v>519</v>
      </c>
      <c r="AF22" s="3">
        <v>2012.5500000000002</v>
      </c>
      <c r="AG22" s="3">
        <v>1904.45</v>
      </c>
      <c r="AH22" s="3">
        <v>1754.1</v>
      </c>
      <c r="AI22">
        <v>1302</v>
      </c>
      <c r="AJ22">
        <v>378</v>
      </c>
      <c r="AK22">
        <v>378</v>
      </c>
      <c r="AL22">
        <v>0</v>
      </c>
      <c r="AM22" s="4">
        <v>43.902777777777779</v>
      </c>
      <c r="AN22" s="3">
        <v>2163.5</v>
      </c>
      <c r="AO22" s="3">
        <v>2061</v>
      </c>
      <c r="AP22" s="3">
        <v>1895.5</v>
      </c>
      <c r="AQ22" s="3">
        <v>-150.94999999999993</v>
      </c>
      <c r="AR22" s="3">
        <v>-156.54999999999995</v>
      </c>
      <c r="AS22" s="3">
        <v>-141.40000000000009</v>
      </c>
      <c r="AT22" s="4">
        <f t="shared" si="0"/>
        <v>1.661674347158218</v>
      </c>
      <c r="AU22" s="4">
        <f t="shared" si="1"/>
        <v>1.5829493087557605</v>
      </c>
      <c r="AV22" s="4">
        <f t="shared" si="2"/>
        <v>1.4558371735791091</v>
      </c>
      <c r="AW22" s="4">
        <v>9.5</v>
      </c>
      <c r="AX22" s="4">
        <v>8.9</v>
      </c>
      <c r="AY22" s="4">
        <v>8.4</v>
      </c>
      <c r="AZ22" s="3">
        <v>11.360933715040732</v>
      </c>
      <c r="BA22" s="3">
        <v>10.467302900662867</v>
      </c>
      <c r="BB22" s="3">
        <v>12.627017334130315</v>
      </c>
      <c r="BC22" s="3">
        <v>7.926284612853177</v>
      </c>
      <c r="BD22" s="3">
        <v>11.129393697209023</v>
      </c>
      <c r="BE22" s="3">
        <v>2113.7362841427293</v>
      </c>
      <c r="BF22" s="3">
        <v>2100.7530153208072</v>
      </c>
      <c r="BG22" s="4">
        <v>60.753015320807208</v>
      </c>
      <c r="BH22" s="3">
        <v>49.84706974407954</v>
      </c>
      <c r="BI22" s="4"/>
      <c r="BJ22" s="4"/>
      <c r="BK22" s="3"/>
      <c r="BL22" s="4"/>
      <c r="BM22" s="3"/>
      <c r="BN22" s="3"/>
      <c r="BO22" s="3"/>
      <c r="BP22" s="3"/>
      <c r="BQ22" s="3"/>
    </row>
    <row r="23" spans="1:69" x14ac:dyDescent="0.25">
      <c r="A23">
        <v>22</v>
      </c>
      <c r="B23" s="2">
        <v>13.234770704996578</v>
      </c>
      <c r="C23" s="1" t="s">
        <v>5</v>
      </c>
      <c r="D23" s="2">
        <v>10</v>
      </c>
      <c r="E23" s="1" t="s">
        <v>8</v>
      </c>
      <c r="F23" s="2">
        <v>13</v>
      </c>
      <c r="G23" s="2">
        <v>18</v>
      </c>
      <c r="H23">
        <v>1.58</v>
      </c>
      <c r="I23">
        <v>54.4</v>
      </c>
      <c r="J23" s="4">
        <v>21.791379586604705</v>
      </c>
      <c r="K23" s="8" t="s">
        <v>14</v>
      </c>
      <c r="L23" s="5">
        <v>0.92</v>
      </c>
      <c r="M23">
        <v>11.3</v>
      </c>
      <c r="N23">
        <v>20.8</v>
      </c>
      <c r="O23">
        <v>43.1</v>
      </c>
      <c r="P23">
        <v>79.2</v>
      </c>
      <c r="Q23">
        <v>32.5</v>
      </c>
      <c r="R23">
        <v>59.8</v>
      </c>
      <c r="S23">
        <v>14.6</v>
      </c>
      <c r="T23">
        <v>26.8</v>
      </c>
      <c r="U23">
        <v>16.3</v>
      </c>
      <c r="V23">
        <v>30</v>
      </c>
      <c r="W23">
        <v>23.3</v>
      </c>
      <c r="X23">
        <v>1.7</v>
      </c>
      <c r="Y23">
        <v>6.7</v>
      </c>
      <c r="Z23">
        <v>536</v>
      </c>
      <c r="AA23">
        <v>63</v>
      </c>
      <c r="AB23">
        <v>619</v>
      </c>
      <c r="AC23">
        <v>540</v>
      </c>
      <c r="AD23">
        <v>508</v>
      </c>
      <c r="AE23">
        <v>481</v>
      </c>
      <c r="AF23" s="3">
        <v>2073.8000000000002</v>
      </c>
      <c r="AG23" s="3">
        <v>2263.6499999999996</v>
      </c>
      <c r="AH23" s="3">
        <v>2086.9499999999998</v>
      </c>
      <c r="AI23">
        <v>1421</v>
      </c>
      <c r="AJ23">
        <v>441</v>
      </c>
      <c r="AK23">
        <v>441</v>
      </c>
      <c r="AL23">
        <v>0</v>
      </c>
      <c r="AM23" s="4">
        <v>40.08642691415313</v>
      </c>
      <c r="AN23" s="3">
        <v>2180.5</v>
      </c>
      <c r="AO23" s="3">
        <v>2180.5</v>
      </c>
      <c r="AP23" s="3">
        <v>1830</v>
      </c>
      <c r="AQ23" s="3">
        <v>-106.70000000000005</v>
      </c>
      <c r="AR23" s="3">
        <v>83.149999999999864</v>
      </c>
      <c r="AS23" s="3">
        <v>256.95000000000005</v>
      </c>
      <c r="AT23" s="4">
        <f t="shared" si="0"/>
        <v>1.5344827586206897</v>
      </c>
      <c r="AU23" s="4">
        <f t="shared" si="1"/>
        <v>1.5344827586206897</v>
      </c>
      <c r="AV23" s="4">
        <f t="shared" si="2"/>
        <v>1.2878254750175933</v>
      </c>
      <c r="AW23" s="4">
        <v>8.4</v>
      </c>
      <c r="AX23" s="4">
        <v>8.4</v>
      </c>
      <c r="AY23" s="4">
        <v>7.7</v>
      </c>
      <c r="AZ23" s="3">
        <v>-3.2974696154612495</v>
      </c>
      <c r="BA23" s="3">
        <v>-12.754034668260584</v>
      </c>
      <c r="BB23" s="3">
        <v>-13.40270608053034</v>
      </c>
      <c r="BC23" s="3">
        <v>-8.0257521418609166</v>
      </c>
      <c r="BD23" s="3">
        <v>-6.6679949525137756</v>
      </c>
      <c r="BE23" s="3">
        <v>2168.7249999999999</v>
      </c>
      <c r="BF23" s="3">
        <v>2141</v>
      </c>
      <c r="BG23" s="4">
        <v>77.333333333333485</v>
      </c>
      <c r="BH23" s="3">
        <v>40.08642691415313</v>
      </c>
      <c r="BI23" s="4"/>
      <c r="BJ23" s="4"/>
      <c r="BK23" s="3"/>
      <c r="BL23" s="4"/>
      <c r="BM23" s="3"/>
      <c r="BN23" s="3"/>
      <c r="BO23" s="3"/>
      <c r="BP23" s="3"/>
      <c r="BQ23" s="3"/>
    </row>
    <row r="24" spans="1:69" x14ac:dyDescent="0.25">
      <c r="A24">
        <v>23</v>
      </c>
      <c r="B24" s="2">
        <v>13.018480492813142</v>
      </c>
      <c r="C24" s="1" t="s">
        <v>5</v>
      </c>
      <c r="D24" s="2">
        <v>6</v>
      </c>
      <c r="E24" s="1" t="s">
        <v>8</v>
      </c>
      <c r="F24" s="2">
        <v>12</v>
      </c>
      <c r="G24" s="2">
        <v>18</v>
      </c>
      <c r="H24">
        <v>1.58</v>
      </c>
      <c r="I24">
        <v>54.4</v>
      </c>
      <c r="J24" s="4">
        <v>21.791379586604705</v>
      </c>
      <c r="K24" s="8" t="s">
        <v>14</v>
      </c>
      <c r="L24" s="5">
        <v>0.97</v>
      </c>
      <c r="M24">
        <v>9.1999999999999993</v>
      </c>
      <c r="N24">
        <v>16.899999999999999</v>
      </c>
      <c r="O24">
        <v>45.2</v>
      </c>
      <c r="P24">
        <v>83.1</v>
      </c>
      <c r="Q24">
        <v>34.1</v>
      </c>
      <c r="R24">
        <v>62.7</v>
      </c>
      <c r="S24">
        <v>15.2</v>
      </c>
      <c r="T24">
        <v>27.9</v>
      </c>
      <c r="U24">
        <v>16.8</v>
      </c>
      <c r="V24">
        <v>30.9</v>
      </c>
      <c r="W24">
        <v>24</v>
      </c>
      <c r="X24">
        <v>2.1</v>
      </c>
      <c r="Y24">
        <v>6.7</v>
      </c>
      <c r="Z24">
        <v>500</v>
      </c>
      <c r="AA24">
        <v>59</v>
      </c>
      <c r="AB24">
        <v>573</v>
      </c>
      <c r="AC24">
        <v>503</v>
      </c>
      <c r="AD24">
        <v>473</v>
      </c>
      <c r="AE24">
        <v>447</v>
      </c>
      <c r="AF24" s="3">
        <v>1560.6</v>
      </c>
      <c r="AG24" s="3">
        <v>1819.8500000000001</v>
      </c>
      <c r="AH24" s="3">
        <v>1414</v>
      </c>
      <c r="AI24">
        <v>1421</v>
      </c>
      <c r="AJ24">
        <v>252</v>
      </c>
      <c r="AK24">
        <v>252</v>
      </c>
      <c r="AL24">
        <v>0</v>
      </c>
      <c r="AM24" s="4">
        <v>31.819137168141587</v>
      </c>
      <c r="AN24" s="3">
        <v>2227</v>
      </c>
      <c r="AO24" s="3">
        <v>2205</v>
      </c>
      <c r="AP24" s="3">
        <v>2149.5</v>
      </c>
      <c r="AQ24" s="3">
        <v>-666.4</v>
      </c>
      <c r="AR24" s="3">
        <v>-385.14999999999986</v>
      </c>
      <c r="AS24" s="3">
        <v>-735.5</v>
      </c>
      <c r="AT24" s="4">
        <f t="shared" si="0"/>
        <v>1.5672061928219563</v>
      </c>
      <c r="AU24" s="4">
        <f t="shared" si="1"/>
        <v>1.5517241379310345</v>
      </c>
      <c r="AV24" s="4">
        <f t="shared" si="2"/>
        <v>1.5126671358198451</v>
      </c>
      <c r="AW24" s="4">
        <v>8.9</v>
      </c>
      <c r="AX24" s="4">
        <v>8.9</v>
      </c>
      <c r="AY24" s="4">
        <v>8.4</v>
      </c>
      <c r="AZ24" s="3">
        <v>26.632504348643696</v>
      </c>
      <c r="BA24" s="3">
        <v>14.444548916364994</v>
      </c>
      <c r="BB24" s="3">
        <v>29.567642956764303</v>
      </c>
      <c r="BC24" s="3">
        <v>20.53852663250435</v>
      </c>
      <c r="BD24" s="3">
        <v>20.394999003785628</v>
      </c>
      <c r="BE24" s="3">
        <v>2037.3723117742466</v>
      </c>
      <c r="BF24" s="3">
        <v>1924.092676579</v>
      </c>
      <c r="BG24" s="4">
        <v>-269.74065675433349</v>
      </c>
      <c r="BH24" s="3">
        <v>39.32462374247126</v>
      </c>
      <c r="BI24" s="4"/>
      <c r="BJ24" s="4"/>
      <c r="BK24" s="3"/>
      <c r="BL24" s="4"/>
      <c r="BM24" s="3"/>
      <c r="BN24" s="3"/>
      <c r="BO24" s="3"/>
      <c r="BP24" s="3"/>
      <c r="BQ24" s="3"/>
    </row>
    <row r="25" spans="1:69" x14ac:dyDescent="0.25">
      <c r="A25">
        <v>24</v>
      </c>
      <c r="B25" s="2">
        <v>12.643394934976044</v>
      </c>
      <c r="C25" s="1" t="s">
        <v>5</v>
      </c>
      <c r="D25" s="2">
        <v>10</v>
      </c>
      <c r="E25" s="1" t="s">
        <v>7</v>
      </c>
      <c r="F25" s="2" t="s">
        <v>62</v>
      </c>
      <c r="G25" s="2">
        <v>18</v>
      </c>
      <c r="H25">
        <v>1.45</v>
      </c>
      <c r="I25">
        <v>35.5</v>
      </c>
      <c r="J25" s="4">
        <v>16.884661117717002</v>
      </c>
      <c r="K25" s="8" t="s">
        <v>14</v>
      </c>
      <c r="L25" s="5">
        <v>-0.76</v>
      </c>
      <c r="M25">
        <v>6</v>
      </c>
      <c r="N25">
        <v>16.8</v>
      </c>
      <c r="O25">
        <v>29.5</v>
      </c>
      <c r="P25">
        <v>83.2</v>
      </c>
      <c r="Q25">
        <v>22.6</v>
      </c>
      <c r="R25">
        <v>63.7</v>
      </c>
      <c r="S25">
        <v>11.2</v>
      </c>
      <c r="T25">
        <v>31.4</v>
      </c>
      <c r="U25">
        <v>11.2</v>
      </c>
      <c r="V25">
        <v>31.7</v>
      </c>
      <c r="W25">
        <v>16.100000000000001</v>
      </c>
      <c r="X25">
        <v>0.2</v>
      </c>
      <c r="Y25">
        <v>5.9</v>
      </c>
      <c r="Z25">
        <v>660</v>
      </c>
      <c r="AA25">
        <v>68</v>
      </c>
      <c r="AB25">
        <v>747</v>
      </c>
      <c r="AC25">
        <v>663</v>
      </c>
      <c r="AD25">
        <v>630</v>
      </c>
      <c r="AE25">
        <v>599</v>
      </c>
      <c r="AF25" s="3">
        <v>1626.15</v>
      </c>
      <c r="AG25" s="3">
        <v>1577.55</v>
      </c>
      <c r="AH25" s="3">
        <v>1474.4</v>
      </c>
      <c r="AI25">
        <v>1168</v>
      </c>
      <c r="AJ25">
        <v>462</v>
      </c>
      <c r="AK25">
        <v>462</v>
      </c>
      <c r="AL25">
        <v>0</v>
      </c>
      <c r="AM25" s="4">
        <v>38.638983050847457</v>
      </c>
      <c r="AN25" s="3">
        <v>1959</v>
      </c>
      <c r="AO25" s="3">
        <v>1907.5</v>
      </c>
      <c r="AP25" s="3">
        <v>1772</v>
      </c>
      <c r="AQ25" s="3">
        <v>-332.85</v>
      </c>
      <c r="AR25" s="3">
        <v>-329.95000000000005</v>
      </c>
      <c r="AS25" s="3">
        <v>-297.59999999999991</v>
      </c>
      <c r="AT25" s="4">
        <f t="shared" si="0"/>
        <v>1.6772260273972603</v>
      </c>
      <c r="AU25" s="4">
        <f t="shared" si="1"/>
        <v>1.6331335616438356</v>
      </c>
      <c r="AV25" s="4">
        <f t="shared" si="2"/>
        <v>1.5171232876712328</v>
      </c>
      <c r="AW25" s="4">
        <v>9.5</v>
      </c>
      <c r="AX25" s="4">
        <v>8.9</v>
      </c>
      <c r="AY25" s="4">
        <v>8.4</v>
      </c>
      <c r="AZ25" s="3">
        <v>28.379211627394845</v>
      </c>
      <c r="BA25" s="3">
        <v>25.835644774575712</v>
      </c>
      <c r="BB25" s="3">
        <v>26.559075513050409</v>
      </c>
      <c r="BC25" s="3">
        <v>29.449460471261844</v>
      </c>
      <c r="BD25" s="3">
        <v>26.690486264554238</v>
      </c>
      <c r="BE25" s="3">
        <v>2073.5861825589077</v>
      </c>
      <c r="BF25" s="3">
        <v>1975.5692126473707</v>
      </c>
      <c r="BG25" s="4">
        <v>96.069212647370705</v>
      </c>
      <c r="BH25" s="3">
        <v>53.368792610511875</v>
      </c>
      <c r="BI25" s="4"/>
      <c r="BJ25" s="4"/>
      <c r="BK25" s="3"/>
      <c r="BL25" s="4"/>
      <c r="BM25" s="3"/>
      <c r="BN25" s="3"/>
      <c r="BO25" s="3"/>
      <c r="BP25" s="3"/>
      <c r="BQ25" s="3"/>
    </row>
    <row r="26" spans="1:69" x14ac:dyDescent="0.25">
      <c r="A26">
        <v>25</v>
      </c>
      <c r="B26" s="2">
        <v>14.140999315537304</v>
      </c>
      <c r="C26" s="1" t="s">
        <v>5</v>
      </c>
      <c r="D26" s="2">
        <v>9</v>
      </c>
      <c r="E26" s="1" t="s">
        <v>7</v>
      </c>
      <c r="F26" s="2" t="s">
        <v>62</v>
      </c>
      <c r="G26" s="2">
        <v>23</v>
      </c>
      <c r="H26">
        <v>1.63</v>
      </c>
      <c r="I26">
        <v>48</v>
      </c>
      <c r="J26" s="4">
        <v>18.066167337874969</v>
      </c>
      <c r="K26" s="8" t="s">
        <v>14</v>
      </c>
      <c r="L26" s="5">
        <v>-0.65</v>
      </c>
      <c r="M26">
        <v>7.5</v>
      </c>
      <c r="N26">
        <v>15.6</v>
      </c>
      <c r="O26">
        <v>40.5</v>
      </c>
      <c r="P26">
        <v>84.4</v>
      </c>
      <c r="Q26">
        <v>30.6</v>
      </c>
      <c r="R26">
        <v>63.7</v>
      </c>
      <c r="S26">
        <v>13.9</v>
      </c>
      <c r="T26">
        <v>29</v>
      </c>
      <c r="U26">
        <v>14.9</v>
      </c>
      <c r="V26">
        <v>31</v>
      </c>
      <c r="W26">
        <v>21.3</v>
      </c>
      <c r="X26">
        <v>1.7</v>
      </c>
      <c r="Y26">
        <v>6.1</v>
      </c>
      <c r="Z26">
        <v>593</v>
      </c>
      <c r="AA26">
        <v>62.8</v>
      </c>
      <c r="AB26">
        <v>680</v>
      </c>
      <c r="AC26">
        <v>596</v>
      </c>
      <c r="AD26">
        <v>566</v>
      </c>
      <c r="AE26">
        <v>540</v>
      </c>
      <c r="AI26">
        <v>1335</v>
      </c>
    </row>
    <row r="27" spans="1:69" x14ac:dyDescent="0.25">
      <c r="A27">
        <v>26</v>
      </c>
      <c r="B27" s="2">
        <v>12.28747433264887</v>
      </c>
      <c r="C27" s="1" t="s">
        <v>5</v>
      </c>
      <c r="D27" s="2">
        <v>7.5</v>
      </c>
      <c r="E27" s="1" t="s">
        <v>7</v>
      </c>
      <c r="F27" s="2" t="s">
        <v>62</v>
      </c>
      <c r="G27" s="2">
        <v>18</v>
      </c>
      <c r="H27">
        <v>1.61</v>
      </c>
      <c r="I27">
        <v>50</v>
      </c>
      <c r="J27" s="4">
        <v>19.289379267775161</v>
      </c>
      <c r="K27" s="8" t="s">
        <v>14</v>
      </c>
      <c r="L27" s="5">
        <v>0.4</v>
      </c>
      <c r="M27">
        <v>10.6</v>
      </c>
      <c r="N27">
        <v>21.2</v>
      </c>
      <c r="O27">
        <v>39.4</v>
      </c>
      <c r="P27">
        <v>78.8</v>
      </c>
      <c r="Q27">
        <v>30.2</v>
      </c>
      <c r="R27">
        <v>60.4</v>
      </c>
      <c r="S27">
        <v>13.7</v>
      </c>
      <c r="T27">
        <v>27.5</v>
      </c>
      <c r="U27">
        <v>14.7</v>
      </c>
      <c r="V27">
        <v>29.3</v>
      </c>
      <c r="W27">
        <v>21</v>
      </c>
      <c r="X27">
        <v>1.8</v>
      </c>
      <c r="Y27">
        <v>5.6</v>
      </c>
      <c r="Z27">
        <v>615</v>
      </c>
      <c r="AA27">
        <v>60.6</v>
      </c>
      <c r="AB27">
        <v>697</v>
      </c>
      <c r="AC27">
        <v>618</v>
      </c>
      <c r="AD27">
        <v>588</v>
      </c>
      <c r="AE27">
        <v>562</v>
      </c>
      <c r="AI27">
        <v>1362</v>
      </c>
      <c r="AT27" s="4"/>
      <c r="AU27" s="4"/>
      <c r="AV27" s="4"/>
    </row>
    <row r="28" spans="1:69" x14ac:dyDescent="0.25">
      <c r="A28">
        <v>27</v>
      </c>
      <c r="B28" s="2">
        <v>11.21697467488022</v>
      </c>
      <c r="C28" s="1" t="s">
        <v>6</v>
      </c>
      <c r="D28" s="2">
        <v>7</v>
      </c>
      <c r="E28" s="1" t="s">
        <v>62</v>
      </c>
      <c r="F28" s="2" t="s">
        <v>62</v>
      </c>
      <c r="G28" s="1">
        <v>12.5</v>
      </c>
      <c r="H28">
        <v>1.39</v>
      </c>
      <c r="I28">
        <v>34.200000000000003</v>
      </c>
      <c r="J28" s="4">
        <v>17.700947155944313</v>
      </c>
      <c r="K28" s="8" t="s">
        <v>14</v>
      </c>
      <c r="L28" s="5">
        <v>0.3</v>
      </c>
      <c r="M28">
        <v>5.2</v>
      </c>
      <c r="N28">
        <v>15.2</v>
      </c>
      <c r="O28">
        <v>29</v>
      </c>
      <c r="P28">
        <v>84.8</v>
      </c>
      <c r="Q28">
        <v>21.9</v>
      </c>
      <c r="R28">
        <v>63.9</v>
      </c>
      <c r="S28">
        <v>11</v>
      </c>
      <c r="T28">
        <v>32.200000000000003</v>
      </c>
      <c r="U28">
        <v>14.3</v>
      </c>
      <c r="V28">
        <v>41.9</v>
      </c>
      <c r="W28">
        <v>20.5</v>
      </c>
      <c r="X28">
        <v>-3.5</v>
      </c>
      <c r="Y28">
        <v>6.1</v>
      </c>
      <c r="Z28">
        <v>613</v>
      </c>
      <c r="AA28">
        <v>65.5</v>
      </c>
      <c r="AB28">
        <v>693</v>
      </c>
      <c r="AC28">
        <v>616</v>
      </c>
      <c r="AD28">
        <v>582</v>
      </c>
      <c r="AE28">
        <v>553</v>
      </c>
      <c r="AI28">
        <v>1262</v>
      </c>
      <c r="BD28" s="4"/>
      <c r="BE28" s="4"/>
    </row>
    <row r="29" spans="1:69" x14ac:dyDescent="0.25">
      <c r="A29">
        <v>28</v>
      </c>
      <c r="B29" s="2">
        <v>13.273100616016427</v>
      </c>
      <c r="C29" s="1" t="s">
        <v>6</v>
      </c>
      <c r="D29" s="2">
        <v>8</v>
      </c>
      <c r="E29" s="1" t="s">
        <v>62</v>
      </c>
      <c r="F29" s="2" t="s">
        <v>62</v>
      </c>
      <c r="G29" s="1">
        <v>12.5</v>
      </c>
      <c r="H29">
        <v>1.48</v>
      </c>
      <c r="I29">
        <v>44.5</v>
      </c>
      <c r="J29" s="4">
        <v>20.315924032140249</v>
      </c>
      <c r="K29" s="8" t="s">
        <v>14</v>
      </c>
      <c r="L29" s="5">
        <v>0.73</v>
      </c>
      <c r="M29">
        <v>7.3</v>
      </c>
      <c r="N29">
        <v>16.5</v>
      </c>
      <c r="O29">
        <v>37.200000000000003</v>
      </c>
      <c r="P29">
        <v>83.5</v>
      </c>
      <c r="Q29">
        <v>27.8</v>
      </c>
      <c r="R29">
        <v>62.4</v>
      </c>
      <c r="S29">
        <v>13.1</v>
      </c>
      <c r="T29">
        <v>29.5</v>
      </c>
      <c r="U29">
        <v>17.2</v>
      </c>
      <c r="V29">
        <v>38.700000000000003</v>
      </c>
      <c r="W29">
        <v>24.6</v>
      </c>
      <c r="X29">
        <v>-2.6</v>
      </c>
      <c r="Y29">
        <v>6.4</v>
      </c>
      <c r="Z29">
        <v>537</v>
      </c>
      <c r="AA29">
        <v>59.9</v>
      </c>
      <c r="AB29">
        <v>611</v>
      </c>
      <c r="AC29">
        <v>540</v>
      </c>
      <c r="AD29">
        <v>510</v>
      </c>
      <c r="AE29">
        <v>482</v>
      </c>
      <c r="AI29">
        <v>1445</v>
      </c>
    </row>
    <row r="30" spans="1:69" x14ac:dyDescent="0.25">
      <c r="A30">
        <v>29</v>
      </c>
      <c r="B30" s="2">
        <v>11.723477070499658</v>
      </c>
      <c r="C30" s="1" t="s">
        <v>5</v>
      </c>
      <c r="D30" s="2">
        <v>7</v>
      </c>
      <c r="E30" s="1" t="s">
        <v>8</v>
      </c>
      <c r="F30" s="2">
        <v>12</v>
      </c>
      <c r="G30" s="2">
        <v>18</v>
      </c>
      <c r="H30">
        <v>1.57</v>
      </c>
      <c r="I30">
        <v>44.9</v>
      </c>
      <c r="J30" s="4">
        <v>18.21574911761126</v>
      </c>
      <c r="K30" s="8" t="s">
        <v>14</v>
      </c>
      <c r="L30" s="5">
        <v>0.16</v>
      </c>
      <c r="M30">
        <v>7.2</v>
      </c>
      <c r="N30">
        <v>16</v>
      </c>
      <c r="O30">
        <v>37.700000000000003</v>
      </c>
      <c r="P30">
        <v>84</v>
      </c>
      <c r="Q30">
        <v>28.9</v>
      </c>
      <c r="R30">
        <v>64.400000000000006</v>
      </c>
      <c r="S30">
        <v>13.3</v>
      </c>
      <c r="T30">
        <v>29.6</v>
      </c>
      <c r="U30">
        <v>13.9</v>
      </c>
      <c r="V30">
        <v>31</v>
      </c>
      <c r="W30">
        <v>19.899999999999999</v>
      </c>
      <c r="X30">
        <v>1.7</v>
      </c>
      <c r="Y30">
        <v>5.8</v>
      </c>
      <c r="Z30">
        <v>594</v>
      </c>
      <c r="AA30">
        <v>60.1</v>
      </c>
      <c r="AB30">
        <v>673</v>
      </c>
      <c r="AC30">
        <v>597</v>
      </c>
      <c r="AD30">
        <v>567</v>
      </c>
      <c r="AE30">
        <v>541</v>
      </c>
      <c r="AI30">
        <v>1294</v>
      </c>
      <c r="BF30" s="4"/>
      <c r="BG30" s="4"/>
      <c r="BH30" s="4"/>
    </row>
    <row r="31" spans="1:69" x14ac:dyDescent="0.25">
      <c r="A31">
        <v>30</v>
      </c>
      <c r="B31" s="2">
        <v>10.945927446954141</v>
      </c>
      <c r="C31" s="1" t="s">
        <v>5</v>
      </c>
      <c r="D31" s="2">
        <v>4</v>
      </c>
      <c r="E31" s="1" t="s">
        <v>7</v>
      </c>
      <c r="F31" s="1" t="s">
        <v>62</v>
      </c>
      <c r="G31" s="1">
        <v>12.5</v>
      </c>
      <c r="H31">
        <v>1.36</v>
      </c>
      <c r="I31">
        <v>30.1</v>
      </c>
      <c r="J31" s="4">
        <v>16.273788927335637</v>
      </c>
      <c r="K31" s="8" t="s">
        <v>14</v>
      </c>
      <c r="L31" s="5">
        <v>-0.48</v>
      </c>
      <c r="M31">
        <v>4.4000000000000004</v>
      </c>
      <c r="N31">
        <v>14.6</v>
      </c>
      <c r="O31">
        <v>25.7</v>
      </c>
      <c r="P31">
        <v>85.4</v>
      </c>
      <c r="Q31">
        <v>19.7</v>
      </c>
      <c r="R31">
        <v>65.400000000000006</v>
      </c>
      <c r="S31">
        <v>10.199999999999999</v>
      </c>
      <c r="T31">
        <v>33.9</v>
      </c>
      <c r="U31">
        <v>9.8000000000000007</v>
      </c>
      <c r="V31">
        <v>32.6</v>
      </c>
      <c r="W31">
        <v>14</v>
      </c>
      <c r="X31">
        <v>-0.3</v>
      </c>
      <c r="Y31">
        <v>5.6</v>
      </c>
      <c r="Z31">
        <v>666</v>
      </c>
      <c r="AA31">
        <v>65.099999999999994</v>
      </c>
      <c r="AB31">
        <v>746</v>
      </c>
      <c r="AC31">
        <v>669</v>
      </c>
      <c r="AD31">
        <v>637</v>
      </c>
      <c r="AE31">
        <v>609</v>
      </c>
      <c r="AI31">
        <v>1095</v>
      </c>
      <c r="BF31" s="4"/>
      <c r="BG31" s="4"/>
      <c r="BH31" s="4"/>
    </row>
    <row r="34" spans="32:33" x14ac:dyDescent="0.25">
      <c r="AF34" s="3"/>
      <c r="AG34" s="3"/>
    </row>
    <row r="35" spans="32:33" x14ac:dyDescent="0.25">
      <c r="AF35" s="3"/>
      <c r="AG35" s="3"/>
    </row>
    <row r="36" spans="32:33" x14ac:dyDescent="0.25">
      <c r="AF36" s="3"/>
      <c r="AG36" s="3"/>
    </row>
    <row r="37" spans="32:33" x14ac:dyDescent="0.25">
      <c r="AF37" s="3"/>
      <c r="AG37" s="3"/>
    </row>
    <row r="38" spans="32:33" x14ac:dyDescent="0.25">
      <c r="AF38" s="3"/>
      <c r="AG38" s="3"/>
    </row>
    <row r="39" spans="32:33" x14ac:dyDescent="0.25">
      <c r="AF39" s="3"/>
      <c r="AG39" s="3"/>
    </row>
    <row r="40" spans="32:33" x14ac:dyDescent="0.25">
      <c r="AF40" s="3"/>
      <c r="AG40" s="3"/>
    </row>
    <row r="41" spans="32:33" x14ac:dyDescent="0.25">
      <c r="AF41" s="3"/>
      <c r="AG41" s="3"/>
    </row>
    <row r="42" spans="32:33" x14ac:dyDescent="0.25">
      <c r="AF42" s="3"/>
      <c r="AG42" s="3"/>
    </row>
    <row r="43" spans="32:33" x14ac:dyDescent="0.25">
      <c r="AF43" s="3"/>
      <c r="AG43" s="3"/>
    </row>
    <row r="44" spans="32:33" x14ac:dyDescent="0.25">
      <c r="AF44" s="3"/>
      <c r="AG44" s="3"/>
    </row>
    <row r="45" spans="32:33" x14ac:dyDescent="0.25">
      <c r="AF45" s="3"/>
      <c r="AG45" s="3"/>
    </row>
    <row r="46" spans="32:33" x14ac:dyDescent="0.25">
      <c r="AF46" s="3"/>
      <c r="AG46" s="3"/>
    </row>
    <row r="47" spans="32:33" x14ac:dyDescent="0.25">
      <c r="AF47" s="3"/>
      <c r="AG47" s="3"/>
    </row>
    <row r="48" spans="32:33" x14ac:dyDescent="0.25">
      <c r="AF48" s="3"/>
      <c r="AG48" s="3"/>
    </row>
    <row r="49" spans="32:33" x14ac:dyDescent="0.25">
      <c r="AF49" s="3"/>
      <c r="AG49" s="3"/>
    </row>
    <row r="50" spans="32:33" x14ac:dyDescent="0.25">
      <c r="AF50" s="3"/>
      <c r="AG50" s="3"/>
    </row>
    <row r="51" spans="32:33" x14ac:dyDescent="0.25">
      <c r="AF51" s="3"/>
      <c r="AG51" s="3"/>
    </row>
    <row r="52" spans="32:33" x14ac:dyDescent="0.25">
      <c r="AF52" s="3"/>
      <c r="AG52" s="3"/>
    </row>
    <row r="53" spans="32:33" x14ac:dyDescent="0.25">
      <c r="AF53" s="3"/>
      <c r="AG53" s="3"/>
    </row>
    <row r="54" spans="32:33" x14ac:dyDescent="0.25">
      <c r="AF54" s="3"/>
      <c r="AG54" s="3"/>
    </row>
    <row r="55" spans="32:33" x14ac:dyDescent="0.25">
      <c r="AF55" s="3"/>
      <c r="AG55" s="3"/>
    </row>
    <row r="56" spans="32:33" x14ac:dyDescent="0.25">
      <c r="AF56" s="3"/>
      <c r="AG56" s="3"/>
    </row>
    <row r="57" spans="32:33" x14ac:dyDescent="0.25">
      <c r="AF57" s="3"/>
      <c r="AG57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Anneta</dc:creator>
  <cp:lastModifiedBy>Anatoli Petridou</cp:lastModifiedBy>
  <dcterms:created xsi:type="dcterms:W3CDTF">2024-12-24T11:46:51Z</dcterms:created>
  <dcterms:modified xsi:type="dcterms:W3CDTF">2025-12-19T07:47:44Z</dcterms:modified>
</cp:coreProperties>
</file>